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19320" windowHeight="12000" firstSheet="1" activeTab="1"/>
  </bookViews>
  <sheets>
    <sheet name="Дор. сеть агломерации" sheetId="13" r:id="rId1"/>
    <sheet name="Таблица № 1" sheetId="1" r:id="rId2"/>
    <sheet name="Таблица №8" sheetId="8" state="hidden" r:id="rId3"/>
  </sheets>
  <definedNames>
    <definedName name="_xlnm._FilterDatabase" localSheetId="1" hidden="1">'Таблица № 1'!#REF!</definedName>
  </definedNames>
  <calcPr calcId="114210" iterateDelta="1E-4"/>
</workbook>
</file>

<file path=xl/calcChain.xml><?xml version="1.0" encoding="utf-8"?>
<calcChain xmlns="http://schemas.openxmlformats.org/spreadsheetml/2006/main">
  <c r="F179" i="1"/>
  <c r="E179"/>
  <c r="D8" i="13"/>
  <c r="D4"/>
  <c r="C31"/>
  <c r="D14"/>
  <c r="D98"/>
</calcChain>
</file>

<file path=xl/sharedStrings.xml><?xml version="1.0" encoding="utf-8"?>
<sst xmlns="http://schemas.openxmlformats.org/spreadsheetml/2006/main" count="486" uniqueCount="280">
  <si>
    <t>устройство наружного электроосвещения с устройством тротуаров (н.п. Кузнецово)</t>
  </si>
  <si>
    <t>устройство наружного электроосвещения, с устройством тротуаров  (н.п. Калинино)</t>
  </si>
  <si>
    <t>устройство наружного электроосвещения (н.п. Федотово)</t>
  </si>
  <si>
    <t>устройство наружного электроосвещения с устройством тротуаров (н.п. Новый)</t>
  </si>
  <si>
    <t>№</t>
  </si>
  <si>
    <t xml:space="preserve">Стоимость </t>
  </si>
  <si>
    <t>км</t>
  </si>
  <si>
    <t>кв.м</t>
  </si>
  <si>
    <t>кв.м.</t>
  </si>
  <si>
    <t>ИТОГО по автомобильным дорогам регионального и межмуниципального значения</t>
  </si>
  <si>
    <t>ремонт покрытия проезжей части</t>
  </si>
  <si>
    <t>нанесение разметки</t>
  </si>
  <si>
    <t>устройство светофорных объектов</t>
  </si>
  <si>
    <t>шт.</t>
  </si>
  <si>
    <t xml:space="preserve">установка тросового/барьерного ограждения </t>
  </si>
  <si>
    <t>п.м.</t>
  </si>
  <si>
    <t>ремонт тротуаров</t>
  </si>
  <si>
    <t>устройство освещения</t>
  </si>
  <si>
    <t>Код в СКДФ</t>
  </si>
  <si>
    <t>39+300</t>
  </si>
  <si>
    <t>Идентификатор</t>
  </si>
  <si>
    <t>Адрес участка</t>
  </si>
  <si>
    <t>Вид работ</t>
  </si>
  <si>
    <t>Мощность работ</t>
  </si>
  <si>
    <t>Значение</t>
  </si>
  <si>
    <t>Единица измерения</t>
  </si>
  <si>
    <t>Начало (км+м)</t>
  </si>
  <si>
    <t>Конец (км+м)</t>
  </si>
  <si>
    <t>тыс.руб.</t>
  </si>
  <si>
    <t>Мероприятия, реализуемые в рамках программы в 2020 году</t>
  </si>
  <si>
    <t>капитальный ремонт</t>
  </si>
  <si>
    <t>реконструкция</t>
  </si>
  <si>
    <t>строительство</t>
  </si>
  <si>
    <t>установка дорожных знаков</t>
  </si>
  <si>
    <t>установка направляющих устройств</t>
  </si>
  <si>
    <t>Примечания</t>
  </si>
  <si>
    <t>ИТОГО:</t>
  </si>
  <si>
    <t>Автомобильные дороги регионального и межмуниципального значения</t>
  </si>
  <si>
    <t xml:space="preserve">Наименование автомобильной дороги </t>
  </si>
  <si>
    <t>Протяженность и площадь покрытия дороги</t>
  </si>
  <si>
    <t>Протяженность участка (км)</t>
  </si>
  <si>
    <t>№ п/п</t>
  </si>
  <si>
    <t>Наименование автомобильной дороги (улицы)</t>
  </si>
  <si>
    <t>Протяженность  автомобильной дороги (улицы) (км)</t>
  </si>
  <si>
    <t>Данные об участке автомобильной дороги (улицы)</t>
  </si>
  <si>
    <t>Таблица № 8. Перечень участков улично-дорожной сети городской агломерации, которые к концу 2024 года будут в нормативном транспортно-эксплуатационном состоянии</t>
  </si>
  <si>
    <t xml:space="preserve">   Автомобильные дороги местного значения (улицы)</t>
  </si>
  <si>
    <t>ИТОГО по автомобильным дорогам местного значения (улицам)</t>
  </si>
  <si>
    <t xml:space="preserve">ИТОГО по улично-дорожной сети городской агломерации </t>
  </si>
  <si>
    <t>Х</t>
  </si>
  <si>
    <t>74+350</t>
  </si>
  <si>
    <t>Кострома-Нерехта</t>
  </si>
  <si>
    <t>Кострома-Красное-на-Волге</t>
  </si>
  <si>
    <t xml:space="preserve">г. Кострома, улица Беговая </t>
  </si>
  <si>
    <t>г. Кострома, улица Беленогова Юрия</t>
  </si>
  <si>
    <t xml:space="preserve">г. Кострома, улица Боевая </t>
  </si>
  <si>
    <t xml:space="preserve">г. Кострома, улица Борьбы </t>
  </si>
  <si>
    <t>г. Кострома, улица Бульварная</t>
  </si>
  <si>
    <t xml:space="preserve">г. Кострома, шоссе Васильевское </t>
  </si>
  <si>
    <t>г. Кострома, улица Водяная</t>
  </si>
  <si>
    <t>г. Кострома, улица Войкова</t>
  </si>
  <si>
    <t>г. Кострома, улица Волжская</t>
  </si>
  <si>
    <t>г. Кострома, улица Волжская 2-я</t>
  </si>
  <si>
    <t>г. Кострома, улица 8 Марта</t>
  </si>
  <si>
    <t xml:space="preserve"> г. Кострома, улица Гагарина</t>
  </si>
  <si>
    <t xml:space="preserve">г. Кострома, ул. Героев </t>
  </si>
  <si>
    <t>г. Кострома, улица Городская</t>
  </si>
  <si>
    <t xml:space="preserve">г. Кострома, улица Горького </t>
  </si>
  <si>
    <t xml:space="preserve">г. Кострома, улица Депутатская </t>
  </si>
  <si>
    <t xml:space="preserve">г. Кострома, улица Деминская </t>
  </si>
  <si>
    <t>г. Кострома, улица Ерохова</t>
  </si>
  <si>
    <t>г. Кострома, улица Димитрова</t>
  </si>
  <si>
    <t>г. Кострома, улица Долгая поляна</t>
  </si>
  <si>
    <t xml:space="preserve">г. Кострома, улица Заволжская </t>
  </si>
  <si>
    <t xml:space="preserve">г. Кострома, улица Индустриальная </t>
  </si>
  <si>
    <t>г. Кострома, шоссе Кинешемское</t>
  </si>
  <si>
    <t xml:space="preserve">г. Кострома, улица Князева </t>
  </si>
  <si>
    <t>г. Кострома, улица Козуева</t>
  </si>
  <si>
    <t>г. Кострома, улица Коммунаров</t>
  </si>
  <si>
    <t>г. Кострома, площадь Конституции</t>
  </si>
  <si>
    <t>г. Кострома, Бульвар Петрковского</t>
  </si>
  <si>
    <t>г. Кострома, улица Космонавтов</t>
  </si>
  <si>
    <t>16+300</t>
  </si>
  <si>
    <t>9+200</t>
  </si>
  <si>
    <t>2+640</t>
  </si>
  <si>
    <t>17+240</t>
  </si>
  <si>
    <t>0+302</t>
  </si>
  <si>
    <t>2+722</t>
  </si>
  <si>
    <t>13+165</t>
  </si>
  <si>
    <t>17+165</t>
  </si>
  <si>
    <t>0+010</t>
  </si>
  <si>
    <t>0+680</t>
  </si>
  <si>
    <t>29+565</t>
  </si>
  <si>
    <t>31+215</t>
  </si>
  <si>
    <t>31+730</t>
  </si>
  <si>
    <t>32+330</t>
  </si>
  <si>
    <t>32+850</t>
  </si>
  <si>
    <t>35+350</t>
  </si>
  <si>
    <t>37+663</t>
  </si>
  <si>
    <t>43+458</t>
  </si>
  <si>
    <t>282+190</t>
  </si>
  <si>
    <t>292+590</t>
  </si>
  <si>
    <t>11+000</t>
  </si>
  <si>
    <t>15+360</t>
  </si>
  <si>
    <t>19+360</t>
  </si>
  <si>
    <t>40+900</t>
  </si>
  <si>
    <t>42+900</t>
  </si>
  <si>
    <t>4+400</t>
  </si>
  <si>
    <t>4+605</t>
  </si>
  <si>
    <t>5+205</t>
  </si>
  <si>
    <t>г. Кострома, улица Костромская</t>
  </si>
  <si>
    <t>г. Кострома, улица Красноармейская</t>
  </si>
  <si>
    <t>г. Кострома, улица Ленина</t>
  </si>
  <si>
    <t>г. Кострома, улица Линейная</t>
  </si>
  <si>
    <t>г. Кострома, улица Магистральная</t>
  </si>
  <si>
    <t>г. Кострома, улица Молочная гора</t>
  </si>
  <si>
    <t>г. Кострома, улица Московская</t>
  </si>
  <si>
    <t>г. Кострома, улица Мясницкая</t>
  </si>
  <si>
    <t>г. Кострома, набережная Чернигинская</t>
  </si>
  <si>
    <t>г. Кострома, улица Некрасова</t>
  </si>
  <si>
    <t>г. Кострома, шоссе Некрасовское</t>
  </si>
  <si>
    <t>г. Кострома, улица Нижняя Дебря</t>
  </si>
  <si>
    <t>г. Кострома, улица Никитская</t>
  </si>
  <si>
    <t>г. Кострома, улица Островского</t>
  </si>
  <si>
    <t>г. Кострома, улица 1 Мая</t>
  </si>
  <si>
    <t>г. Кострома, проезд в районе Красных, Мучных,Табачных рядов, площадь Сусанинская</t>
  </si>
  <si>
    <t>г. Кострома, улица Поселковая</t>
  </si>
  <si>
    <t>г. Кострома, улица Профсоюзная</t>
  </si>
  <si>
    <t xml:space="preserve">г. Кострома, улица Пушкина </t>
  </si>
  <si>
    <t>г. Кострома, улица Пятницкая</t>
  </si>
  <si>
    <t>г. Кострома, проспект Рабочий</t>
  </si>
  <si>
    <t>г. Кострома, улица Радиозаводская</t>
  </si>
  <si>
    <t>г. Кострома, улица Самоковская</t>
  </si>
  <si>
    <t>г. Кострома, улица Симановского</t>
  </si>
  <si>
    <t>г. Кострома, улица Смирнова Юрия</t>
  </si>
  <si>
    <t>г. Кострома, улица Советская</t>
  </si>
  <si>
    <t>г. Кострома, улица Спасокукоцкого</t>
  </si>
  <si>
    <t>г. Кострома, улица Строительная</t>
  </si>
  <si>
    <t>3+690</t>
  </si>
  <si>
    <t>0+200</t>
  </si>
  <si>
    <t>1+200</t>
  </si>
  <si>
    <t>34 ОП РЗ 34К-53</t>
  </si>
  <si>
    <t>34 ОП РЗ 34К-54</t>
  </si>
  <si>
    <t>г. Кострома, улица Стопани</t>
  </si>
  <si>
    <t>г. Кострома, улица Суслова</t>
  </si>
  <si>
    <t>г. Кострома, улица Сутырина</t>
  </si>
  <si>
    <t>"Кострома-В.Спасское"км 271,500-км 342,3 (Мантурово-В.Спасское)</t>
  </si>
  <si>
    <t>г. Кострома, улица Терешковой</t>
  </si>
  <si>
    <t xml:space="preserve">г. Кострома, улица Ткачей </t>
  </si>
  <si>
    <t xml:space="preserve">г. Кострома, улица Фестивальная </t>
  </si>
  <si>
    <t>г. Кострома, улица Центральная</t>
  </si>
  <si>
    <t>г. Кострома, улица Шагова</t>
  </si>
  <si>
    <t>г. Кострома, улица Широкая</t>
  </si>
  <si>
    <t>г. Кострома, улица Щербины Петра</t>
  </si>
  <si>
    <t>г. Кострома, улица Экскаваторщиков</t>
  </si>
  <si>
    <t>г. Кострома, улица Энергетиков</t>
  </si>
  <si>
    <t>г. Кострома, улица Юбилейная</t>
  </si>
  <si>
    <t>г. Кострома, улица Ярославская</t>
  </si>
  <si>
    <t>0+000</t>
  </si>
  <si>
    <t>"Степаново-Антропово-Крусаново"</t>
  </si>
  <si>
    <t>34 ОП МЗ 34Н-17</t>
  </si>
  <si>
    <t>ремонт покрытия дорожной части</t>
  </si>
  <si>
    <t>2+050</t>
  </si>
  <si>
    <t>10+000</t>
  </si>
  <si>
    <t>8+500</t>
  </si>
  <si>
    <t>"Кострома-Сусанино-Буй"</t>
  </si>
  <si>
    <t>34 ОП МЗ 34Н-3</t>
  </si>
  <si>
    <t>"Буй-Любим"</t>
  </si>
  <si>
    <t>34 ОП МЗ 34Н-4</t>
  </si>
  <si>
    <t>3+000</t>
  </si>
  <si>
    <t>0+500</t>
  </si>
  <si>
    <t>"Пыщуг -Павино-Вохма-Боговарово"</t>
  </si>
  <si>
    <t>34 ОП МЗ 34Н-11</t>
  </si>
  <si>
    <t>7+050</t>
  </si>
  <si>
    <t>"Обход п.Вохма"</t>
  </si>
  <si>
    <t>34 ОП РЗ 34К-12</t>
  </si>
  <si>
    <t>"Судиславль-Галич-Чухлома"</t>
  </si>
  <si>
    <t>34 ОП МЗ 34Н-15</t>
  </si>
  <si>
    <t>5+000</t>
  </si>
  <si>
    <t>"Подъезд к Степаново"</t>
  </si>
  <si>
    <t>34 ОП РЗ 34К-86</t>
  </si>
  <si>
    <t>5+500</t>
  </si>
  <si>
    <t>"Обход Красное-на-Волге"</t>
  </si>
  <si>
    <t>34 ОП РЗ 34К-132</t>
  </si>
  <si>
    <t>"Кострома - Красное-на-Волге"</t>
  </si>
  <si>
    <t>34 ОП МЗ 34Н-2</t>
  </si>
  <si>
    <t>"Подъезд к Боровиково"</t>
  </si>
  <si>
    <t>34 ОП РЗ 34К-125</t>
  </si>
  <si>
    <t>"Подъезд к Подольское"</t>
  </si>
  <si>
    <t>34 ОП РЗ 34К-127</t>
  </si>
  <si>
    <t>1+000</t>
  </si>
  <si>
    <t>"Кострома-Нерехта"</t>
  </si>
  <si>
    <t>34 ОП МЗ 34Н-1</t>
  </si>
  <si>
    <t>6+000</t>
  </si>
  <si>
    <t>"Якимово-Нея"</t>
  </si>
  <si>
    <t>34 ОП МЗ 34Н-7</t>
  </si>
  <si>
    <t>"Якимово-Нежитино"</t>
  </si>
  <si>
    <t>34 ОП РЗ 34К-143</t>
  </si>
  <si>
    <t>34 ОП РЗ 34К-5</t>
  </si>
  <si>
    <t>"Нея-Мантурово"</t>
  </si>
  <si>
    <t>34 ОП МЗ 34Н-20</t>
  </si>
  <si>
    <t>48+500</t>
  </si>
  <si>
    <t>"Нея - Николо-Полома"</t>
  </si>
  <si>
    <t>34 ОП МЗ 34Н-19</t>
  </si>
  <si>
    <t>16+000</t>
  </si>
  <si>
    <t>"Нерехта-Владычное-Волгореченск"</t>
  </si>
  <si>
    <t>34 ОП РЗ 34К-178</t>
  </si>
  <si>
    <t>"Нерехта-Арменки"</t>
  </si>
  <si>
    <t>34 ОП РЗ 34К-177</t>
  </si>
  <si>
    <t>"Подъезд к Неверово"</t>
  </si>
  <si>
    <t>34 ОП РЗ 34К-180</t>
  </si>
  <si>
    <t>"Нерехта-Федоровское"</t>
  </si>
  <si>
    <t>34 ОП РЗ 34К-187</t>
  </si>
  <si>
    <t>"Подъезд к Марьинское"</t>
  </si>
  <si>
    <t>34 ОП РЗ 34К-179</t>
  </si>
  <si>
    <t>0+900</t>
  </si>
  <si>
    <t>"Подъезд к Адищево"</t>
  </si>
  <si>
    <t>34 ОП РЗ 34К-195</t>
  </si>
  <si>
    <t>"Чухлома-Солигалич"</t>
  </si>
  <si>
    <t>34 ОП МЗ 34Н-16</t>
  </si>
  <si>
    <t>"Рождественское-Одоевское-Конево"</t>
  </si>
  <si>
    <t>34 ОП РЗ 34К-271</t>
  </si>
  <si>
    <t>"Подъезд к В.Спасское"</t>
  </si>
  <si>
    <t>34 ОП РЗ 34К-219</t>
  </si>
  <si>
    <t>мосты</t>
  </si>
  <si>
    <t>58+600</t>
  </si>
  <si>
    <t>59+100</t>
  </si>
  <si>
    <t>60+000</t>
  </si>
  <si>
    <t>69+780</t>
  </si>
  <si>
    <t>72+350</t>
  </si>
  <si>
    <t>"Подъезд к Игумново"</t>
  </si>
  <si>
    <t>8+450</t>
  </si>
  <si>
    <t>84+309</t>
  </si>
  <si>
    <t>79+000</t>
  </si>
  <si>
    <t>72+089</t>
  </si>
  <si>
    <t>2+620</t>
  </si>
  <si>
    <t>800/8648</t>
  </si>
  <si>
    <t>33+552</t>
  </si>
  <si>
    <t>Таблица № 1. Перечень автомобильных дорог регионального и межмуниципального значения и планируемые мероприятия на них для достижения целевых показателей (по субъекту Российской Федерации)</t>
  </si>
  <si>
    <t>г. Кострома, улица Боровая</t>
  </si>
  <si>
    <t xml:space="preserve">г. Нерехта, улица Ленина </t>
  </si>
  <si>
    <t>г. Нерехта, улица Герцена</t>
  </si>
  <si>
    <t>г. Нерехта, улица 22-го Партсъезда</t>
  </si>
  <si>
    <t>г. Нерехта, улица Красноармейская</t>
  </si>
  <si>
    <t>г. Нерехта, улица Орджоникидзе</t>
  </si>
  <si>
    <t>г. Нерехта, улица К.Либкнехта</t>
  </si>
  <si>
    <t>г. Нерехта, улица Володарского</t>
  </si>
  <si>
    <t>г. Нерехта, улица Победы</t>
  </si>
  <si>
    <t>г. Нерехта, улица Гагарина</t>
  </si>
  <si>
    <t>г. Нерехта, площадь 30-летия Победы</t>
  </si>
  <si>
    <t>п.Судиславль, ул.Костромская</t>
  </si>
  <si>
    <t>п.Судиславль, ул.Комсомольская</t>
  </si>
  <si>
    <t>Установка дорожных знаков</t>
  </si>
  <si>
    <t xml:space="preserve">Установка барьерного ограждения </t>
  </si>
  <si>
    <t xml:space="preserve">Установка тросового ограждения </t>
  </si>
  <si>
    <t>шт</t>
  </si>
  <si>
    <t>3+200</t>
  </si>
  <si>
    <t>Установка барьерного ограждения</t>
  </si>
  <si>
    <t>установка барьерного ограждения</t>
  </si>
  <si>
    <t>1+220</t>
  </si>
  <si>
    <t>1+960</t>
  </si>
  <si>
    <t>000+730</t>
  </si>
  <si>
    <t>Р-600 "Кострома - Иваново"</t>
  </si>
  <si>
    <t xml:space="preserve">Р-243 "Кострома - Шарья - Киров - Пермь" </t>
  </si>
  <si>
    <t>М 8 "Холмогоры" подъезд к г. Костроме</t>
  </si>
  <si>
    <t>автомобильные дороги федерального значения</t>
  </si>
  <si>
    <t>автомобильные дороги регионального и межмуниципального значения</t>
  </si>
  <si>
    <t>Дорожная сеть городской агломерации включает:</t>
  </si>
  <si>
    <t>Протяженность, км</t>
  </si>
  <si>
    <t>Кострома - Шунга</t>
  </si>
  <si>
    <t>Кострома - Сусанино - Буй (до н.п. Кузнецово)</t>
  </si>
  <si>
    <t>Кострома - Сандогора (до н.п. Сущево)</t>
  </si>
  <si>
    <t>автомобильные дороги местного значения, объекты улично-дорожной сети</t>
  </si>
  <si>
    <r>
      <t xml:space="preserve">ИНФОРМАЦИЯ о дорожной сети
</t>
    </r>
    <r>
      <rPr>
        <b/>
        <i/>
        <sz val="12"/>
        <rFont val="Times New Roman"/>
        <family val="1"/>
        <charset val="204"/>
      </rPr>
      <t>&lt;Костромская городская агломерация&gt;</t>
    </r>
  </si>
  <si>
    <t>"Подъезд к Октябрьский"</t>
  </si>
  <si>
    <t>"Буй-Дьяконово"</t>
  </si>
  <si>
    <t>54+500</t>
  </si>
  <si>
    <t>"Кострома-Шунга-Пасынково"</t>
  </si>
  <si>
    <t>Мероприятия, направленные на сохраанение автомобильных дорог, находящихся в нормативном транспортно-эксплуатационном состоянии</t>
  </si>
  <si>
    <t>Восстановление слоев износа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</si>
</sst>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"/>
    <numFmt numFmtId="166" formatCode="0.0"/>
  </numFmts>
  <fonts count="27">
    <font>
      <sz val="10"/>
      <name val="Arial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b/>
      <i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1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9" fillId="0" borderId="0"/>
    <xf numFmtId="0" fontId="26" fillId="0" borderId="0" applyNumberFormat="0" applyFill="0" applyBorder="0" applyAlignment="0" applyProtection="0"/>
  </cellStyleXfs>
  <cellXfs count="485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12" fillId="0" borderId="0" xfId="0" applyFont="1"/>
    <xf numFmtId="0" fontId="1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/>
    <xf numFmtId="0" fontId="10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14" fillId="0" borderId="9" xfId="2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6" fontId="8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0" fontId="16" fillId="0" borderId="7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2" fontId="16" fillId="0" borderId="7" xfId="0" applyNumberFormat="1" applyFont="1" applyFill="1" applyBorder="1" applyAlignment="1">
      <alignment horizontal="center" vertical="center"/>
    </xf>
    <xf numFmtId="164" fontId="16" fillId="0" borderId="7" xfId="6" applyNumberFormat="1" applyFont="1" applyFill="1" applyBorder="1" applyAlignment="1">
      <alignment horizontal="center" vertical="center" wrapText="1"/>
    </xf>
    <xf numFmtId="165" fontId="16" fillId="0" borderId="7" xfId="6" applyNumberFormat="1" applyFont="1" applyFill="1" applyBorder="1" applyAlignment="1">
      <alignment horizontal="center" vertical="center" wrapText="1"/>
    </xf>
    <xf numFmtId="2" fontId="16" fillId="0" borderId="7" xfId="6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Fill="1"/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justify" vertical="center" wrapText="1"/>
    </xf>
    <xf numFmtId="0" fontId="16" fillId="0" borderId="12" xfId="0" applyFont="1" applyBorder="1"/>
    <xf numFmtId="0" fontId="16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6" fillId="0" borderId="14" xfId="0" applyFont="1" applyBorder="1"/>
    <xf numFmtId="166" fontId="16" fillId="0" borderId="15" xfId="0" applyNumberFormat="1" applyFont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2" fontId="16" fillId="0" borderId="9" xfId="0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justify" vertical="center" wrapText="1"/>
    </xf>
    <xf numFmtId="2" fontId="16" fillId="0" borderId="15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justify" vertical="center" wrapText="1"/>
    </xf>
    <xf numFmtId="2" fontId="16" fillId="0" borderId="9" xfId="0" applyNumberFormat="1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165" fontId="16" fillId="0" borderId="15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164" fontId="16" fillId="0" borderId="9" xfId="7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166" fontId="7" fillId="0" borderId="19" xfId="0" applyNumberFormat="1" applyFont="1" applyFill="1" applyBorder="1" applyAlignment="1">
      <alignment horizontal="center" vertical="center" wrapText="1"/>
    </xf>
    <xf numFmtId="166" fontId="7" fillId="0" borderId="7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/>
    <xf numFmtId="0" fontId="4" fillId="0" borderId="7" xfId="0" applyFont="1" applyBorder="1"/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166" fontId="7" fillId="0" borderId="15" xfId="0" applyNumberFormat="1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 wrapText="1"/>
    </xf>
    <xf numFmtId="166" fontId="7" fillId="0" borderId="8" xfId="0" applyNumberFormat="1" applyFont="1" applyFill="1" applyBorder="1" applyAlignment="1">
      <alignment horizontal="center" vertical="center" wrapText="1"/>
    </xf>
    <xf numFmtId="166" fontId="7" fillId="0" borderId="6" xfId="0" applyNumberFormat="1" applyFont="1" applyFill="1" applyBorder="1" applyAlignment="1">
      <alignment horizontal="center" vertical="center" wrapText="1"/>
    </xf>
    <xf numFmtId="166" fontId="7" fillId="0" borderId="18" xfId="0" applyNumberFormat="1" applyFont="1" applyFill="1" applyBorder="1" applyAlignment="1">
      <alignment horizontal="center" vertical="center" wrapText="1"/>
    </xf>
    <xf numFmtId="0" fontId="19" fillId="0" borderId="7" xfId="0" applyNumberFormat="1" applyFont="1" applyFill="1" applyBorder="1" applyAlignment="1">
      <alignment horizontal="center" vertical="center" wrapText="1"/>
    </xf>
    <xf numFmtId="166" fontId="4" fillId="0" borderId="15" xfId="0" applyNumberFormat="1" applyFont="1" applyFill="1" applyBorder="1" applyAlignment="1">
      <alignment horizontal="center" vertical="center" wrapText="1"/>
    </xf>
    <xf numFmtId="166" fontId="4" fillId="0" borderId="9" xfId="0" applyNumberFormat="1" applyFont="1" applyFill="1" applyBorder="1" applyAlignment="1">
      <alignment horizontal="center" vertical="center" wrapText="1"/>
    </xf>
    <xf numFmtId="166" fontId="7" fillId="0" borderId="23" xfId="0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24" xfId="2" applyFont="1" applyFill="1" applyBorder="1" applyAlignment="1">
      <alignment horizontal="center" vertical="center" wrapText="1"/>
    </xf>
    <xf numFmtId="166" fontId="7" fillId="0" borderId="25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66" fontId="7" fillId="0" borderId="26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66" fontId="8" fillId="0" borderId="28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166" fontId="21" fillId="0" borderId="23" xfId="0" applyNumberFormat="1" applyFont="1" applyFill="1" applyBorder="1" applyAlignment="1">
      <alignment horizontal="center" vertical="center"/>
    </xf>
    <xf numFmtId="166" fontId="8" fillId="2" borderId="8" xfId="0" applyNumberFormat="1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166" fontId="8" fillId="2" borderId="9" xfId="0" applyNumberFormat="1" applyFont="1" applyFill="1" applyBorder="1" applyAlignment="1">
      <alignment horizontal="center" vertical="center" wrapText="1"/>
    </xf>
    <xf numFmtId="2" fontId="4" fillId="2" borderId="28" xfId="0" applyNumberFormat="1" applyFont="1" applyFill="1" applyBorder="1"/>
    <xf numFmtId="166" fontId="8" fillId="2" borderId="10" xfId="0" applyNumberFormat="1" applyFont="1" applyFill="1" applyBorder="1" applyAlignment="1">
      <alignment horizontal="center" vertical="center" wrapText="1"/>
    </xf>
    <xf numFmtId="166" fontId="8" fillId="2" borderId="30" xfId="0" applyNumberFormat="1" applyFont="1" applyFill="1" applyBorder="1" applyAlignment="1">
      <alignment horizontal="center" vertical="center" wrapText="1"/>
    </xf>
    <xf numFmtId="166" fontId="8" fillId="2" borderId="3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166" fontId="7" fillId="0" borderId="33" xfId="0" applyNumberFormat="1" applyFont="1" applyFill="1" applyBorder="1" applyAlignment="1">
      <alignment horizontal="center" vertical="center" wrapText="1"/>
    </xf>
    <xf numFmtId="166" fontId="7" fillId="0" borderId="32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66" fontId="7" fillId="0" borderId="34" xfId="0" applyNumberFormat="1" applyFont="1" applyFill="1" applyBorder="1" applyAlignment="1">
      <alignment horizontal="center" vertical="center" wrapText="1"/>
    </xf>
    <xf numFmtId="4" fontId="19" fillId="0" borderId="8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166" fontId="7" fillId="0" borderId="35" xfId="0" applyNumberFormat="1" applyFont="1" applyFill="1" applyBorder="1" applyAlignment="1">
      <alignment horizontal="center" vertical="center" wrapText="1"/>
    </xf>
    <xf numFmtId="166" fontId="7" fillId="0" borderId="25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4" fontId="7" fillId="0" borderId="25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166" fontId="7" fillId="0" borderId="27" xfId="0" applyNumberFormat="1" applyFont="1" applyFill="1" applyBorder="1" applyAlignment="1">
      <alignment horizontal="center" vertical="center" wrapText="1"/>
    </xf>
    <xf numFmtId="166" fontId="7" fillId="0" borderId="29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4" fontId="19" fillId="0" borderId="29" xfId="0" applyNumberFormat="1" applyFont="1" applyFill="1" applyBorder="1" applyAlignment="1">
      <alignment horizontal="center" vertical="center" wrapText="1"/>
    </xf>
    <xf numFmtId="0" fontId="19" fillId="0" borderId="19" xfId="0" applyNumberFormat="1" applyFont="1" applyFill="1" applyBorder="1" applyAlignment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166" fontId="7" fillId="0" borderId="26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166" fontId="7" fillId="0" borderId="30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19" fillId="0" borderId="29" xfId="0" applyNumberFormat="1" applyFont="1" applyFill="1" applyBorder="1" applyAlignment="1">
      <alignment horizontal="center" vertical="center" wrapText="1"/>
    </xf>
    <xf numFmtId="166" fontId="4" fillId="0" borderId="27" xfId="0" applyNumberFormat="1" applyFont="1" applyFill="1" applyBorder="1" applyAlignment="1">
      <alignment horizontal="center" vertical="center" wrapText="1"/>
    </xf>
    <xf numFmtId="166" fontId="4" fillId="0" borderId="19" xfId="0" applyNumberFormat="1" applyFont="1" applyFill="1" applyBorder="1" applyAlignment="1">
      <alignment horizontal="center" vertical="center" wrapText="1"/>
    </xf>
    <xf numFmtId="164" fontId="4" fillId="0" borderId="29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47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right" vertical="center" wrapText="1"/>
    </xf>
    <xf numFmtId="0" fontId="13" fillId="0" borderId="47" xfId="0" applyFont="1" applyFill="1" applyBorder="1" applyAlignment="1">
      <alignment horizontal="right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2" fontId="16" fillId="0" borderId="43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66" fontId="16" fillId="0" borderId="43" xfId="0" applyNumberFormat="1" applyFont="1" applyBorder="1" applyAlignment="1">
      <alignment horizontal="center" vertical="center"/>
    </xf>
    <xf numFmtId="165" fontId="16" fillId="0" borderId="43" xfId="0" applyNumberFormat="1" applyFont="1" applyBorder="1" applyAlignment="1">
      <alignment horizontal="center" vertical="center"/>
    </xf>
    <xf numFmtId="166" fontId="19" fillId="0" borderId="48" xfId="0" applyNumberFormat="1" applyFont="1" applyFill="1" applyBorder="1" applyAlignment="1">
      <alignment horizontal="center" vertical="center" wrapText="1"/>
    </xf>
    <xf numFmtId="166" fontId="19" fillId="0" borderId="49" xfId="0" applyNumberFormat="1" applyFont="1" applyFill="1" applyBorder="1" applyAlignment="1">
      <alignment horizontal="center" vertical="center" wrapText="1"/>
    </xf>
    <xf numFmtId="166" fontId="19" fillId="0" borderId="23" xfId="0" applyNumberFormat="1" applyFont="1" applyFill="1" applyBorder="1" applyAlignment="1">
      <alignment horizontal="center" vertical="center" wrapText="1"/>
    </xf>
    <xf numFmtId="166" fontId="7" fillId="0" borderId="40" xfId="0" applyNumberFormat="1" applyFont="1" applyFill="1" applyBorder="1" applyAlignment="1">
      <alignment horizontal="center" vertical="center" wrapText="1"/>
    </xf>
    <xf numFmtId="166" fontId="7" fillId="0" borderId="41" xfId="0" applyNumberFormat="1" applyFont="1" applyFill="1" applyBorder="1" applyAlignment="1">
      <alignment horizontal="center" vertical="center" wrapText="1"/>
    </xf>
    <xf numFmtId="166" fontId="7" fillId="0" borderId="42" xfId="0" applyNumberFormat="1" applyFont="1" applyFill="1" applyBorder="1" applyAlignment="1">
      <alignment horizontal="center" vertical="center" wrapText="1"/>
    </xf>
    <xf numFmtId="166" fontId="6" fillId="0" borderId="50" xfId="0" applyNumberFormat="1" applyFont="1" applyFill="1" applyBorder="1" applyAlignment="1">
      <alignment horizontal="center" vertical="center" wrapText="1"/>
    </xf>
    <xf numFmtId="166" fontId="6" fillId="0" borderId="52" xfId="0" applyNumberFormat="1" applyFont="1" applyFill="1" applyBorder="1" applyAlignment="1">
      <alignment horizontal="center" vertical="center" wrapText="1"/>
    </xf>
    <xf numFmtId="166" fontId="6" fillId="0" borderId="64" xfId="0" applyNumberFormat="1" applyFont="1" applyFill="1" applyBorder="1" applyAlignment="1">
      <alignment horizontal="center" vertical="center" wrapText="1"/>
    </xf>
    <xf numFmtId="166" fontId="19" fillId="0" borderId="44" xfId="0" applyNumberFormat="1" applyFont="1" applyFill="1" applyBorder="1" applyAlignment="1">
      <alignment horizontal="center" vertical="center" wrapText="1"/>
    </xf>
    <xf numFmtId="166" fontId="19" fillId="0" borderId="21" xfId="0" applyNumberFormat="1" applyFont="1" applyFill="1" applyBorder="1" applyAlignment="1">
      <alignment horizontal="center" vertical="center" wrapText="1"/>
    </xf>
    <xf numFmtId="166" fontId="19" fillId="0" borderId="28" xfId="0" applyNumberFormat="1" applyFont="1" applyFill="1" applyBorder="1" applyAlignment="1">
      <alignment horizontal="center" vertical="center" wrapText="1"/>
    </xf>
    <xf numFmtId="0" fontId="19" fillId="0" borderId="48" xfId="0" applyNumberFormat="1" applyFont="1" applyFill="1" applyBorder="1" applyAlignment="1">
      <alignment horizontal="center" vertical="center" wrapText="1"/>
    </xf>
    <xf numFmtId="0" fontId="19" fillId="0" borderId="49" xfId="0" applyNumberFormat="1" applyFont="1" applyFill="1" applyBorder="1" applyAlignment="1">
      <alignment horizontal="center" vertical="center" wrapText="1"/>
    </xf>
    <xf numFmtId="0" fontId="19" fillId="0" borderId="21" xfId="0" applyNumberFormat="1" applyFont="1" applyFill="1" applyBorder="1" applyAlignment="1">
      <alignment horizontal="center" vertical="center" wrapText="1"/>
    </xf>
    <xf numFmtId="166" fontId="7" fillId="0" borderId="15" xfId="0" applyNumberFormat="1" applyFont="1" applyFill="1" applyBorder="1" applyAlignment="1">
      <alignment horizontal="center" vertical="center" wrapText="1"/>
    </xf>
    <xf numFmtId="166" fontId="7" fillId="0" borderId="7" xfId="0" applyNumberFormat="1" applyFont="1" applyFill="1" applyBorder="1" applyAlignment="1">
      <alignment horizontal="center" vertical="center" wrapText="1"/>
    </xf>
    <xf numFmtId="0" fontId="19" fillId="0" borderId="39" xfId="0" applyNumberFormat="1" applyFont="1" applyFill="1" applyBorder="1" applyAlignment="1">
      <alignment horizontal="center" vertical="center" wrapText="1"/>
    </xf>
    <xf numFmtId="0" fontId="19" fillId="0" borderId="32" xfId="0" applyNumberFormat="1" applyFont="1" applyFill="1" applyBorder="1" applyAlignment="1">
      <alignment horizontal="center" vertical="center" wrapText="1"/>
    </xf>
    <xf numFmtId="0" fontId="19" fillId="0" borderId="30" xfId="0" applyNumberFormat="1" applyFont="1" applyFill="1" applyBorder="1" applyAlignment="1">
      <alignment horizontal="center" vertical="center" wrapText="1"/>
    </xf>
    <xf numFmtId="0" fontId="7" fillId="0" borderId="39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7" fillId="0" borderId="53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66" fontId="4" fillId="0" borderId="15" xfId="0" applyNumberFormat="1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0" fontId="19" fillId="0" borderId="19" xfId="0" applyNumberFormat="1" applyFont="1" applyFill="1" applyBorder="1" applyAlignment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 wrapText="1"/>
    </xf>
    <xf numFmtId="0" fontId="19" fillId="0" borderId="53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19" fillId="0" borderId="7" xfId="0" applyNumberFormat="1" applyFont="1" applyFill="1" applyBorder="1" applyAlignment="1">
      <alignment horizontal="center" vertical="center" wrapText="1"/>
    </xf>
    <xf numFmtId="166" fontId="7" fillId="0" borderId="30" xfId="0" applyNumberFormat="1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0" fontId="19" fillId="0" borderId="36" xfId="0" applyNumberFormat="1" applyFont="1" applyFill="1" applyBorder="1" applyAlignment="1">
      <alignment horizontal="center" vertical="center" wrapText="1"/>
    </xf>
    <xf numFmtId="166" fontId="7" fillId="0" borderId="53" xfId="0" applyNumberFormat="1" applyFont="1" applyFill="1" applyBorder="1" applyAlignment="1">
      <alignment horizontal="center" vertical="center" wrapText="1"/>
    </xf>
    <xf numFmtId="166" fontId="7" fillId="0" borderId="6" xfId="0" applyNumberFormat="1" applyFont="1" applyFill="1" applyBorder="1" applyAlignment="1">
      <alignment horizontal="center" vertical="center" wrapText="1"/>
    </xf>
    <xf numFmtId="166" fontId="7" fillId="0" borderId="18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4" fontId="19" fillId="0" borderId="22" xfId="0" applyNumberFormat="1" applyFont="1" applyFill="1" applyBorder="1" applyAlignment="1">
      <alignment horizontal="center" vertical="center" wrapText="1"/>
    </xf>
    <xf numFmtId="4" fontId="19" fillId="0" borderId="8" xfId="0" applyNumberFormat="1" applyFont="1" applyFill="1" applyBorder="1" applyAlignment="1">
      <alignment horizontal="center" vertical="center" wrapText="1"/>
    </xf>
    <xf numFmtId="4" fontId="19" fillId="0" borderId="29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66" fontId="4" fillId="0" borderId="43" xfId="0" applyNumberFormat="1" applyFont="1" applyFill="1" applyBorder="1" applyAlignment="1">
      <alignment horizontal="center" vertical="center" wrapText="1"/>
    </xf>
    <xf numFmtId="166" fontId="4" fillId="0" borderId="34" xfId="0" applyNumberFormat="1" applyFont="1" applyFill="1" applyBorder="1" applyAlignment="1">
      <alignment horizontal="center" vertical="center" wrapText="1"/>
    </xf>
    <xf numFmtId="166" fontId="4" fillId="0" borderId="26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166" fontId="7" fillId="0" borderId="22" xfId="0" applyNumberFormat="1" applyFont="1" applyFill="1" applyBorder="1" applyAlignment="1">
      <alignment horizontal="center" vertical="center" wrapText="1"/>
    </xf>
    <xf numFmtId="166" fontId="7" fillId="0" borderId="8" xfId="0" applyNumberFormat="1" applyFont="1" applyFill="1" applyBorder="1" applyAlignment="1">
      <alignment horizontal="center" vertical="center" wrapText="1"/>
    </xf>
    <xf numFmtId="166" fontId="11" fillId="0" borderId="15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166" fontId="7" fillId="0" borderId="17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center" vertical="center" wrapText="1"/>
    </xf>
    <xf numFmtId="166" fontId="4" fillId="0" borderId="17" xfId="0" applyNumberFormat="1" applyFont="1" applyFill="1" applyBorder="1" applyAlignment="1">
      <alignment horizontal="center" vertical="center" wrapText="1"/>
    </xf>
    <xf numFmtId="166" fontId="4" fillId="0" borderId="6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4" fontId="7" fillId="0" borderId="31" xfId="0" applyNumberFormat="1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166" fontId="7" fillId="0" borderId="19" xfId="0" applyNumberFormat="1" applyFont="1" applyFill="1" applyBorder="1" applyAlignment="1">
      <alignment horizontal="center" vertical="center" wrapText="1"/>
    </xf>
    <xf numFmtId="166" fontId="7" fillId="0" borderId="25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166" fontId="7" fillId="0" borderId="32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15" fillId="0" borderId="40" xfId="5" applyFont="1" applyFill="1" applyBorder="1" applyAlignment="1">
      <alignment horizontal="center" vertical="center" wrapText="1"/>
    </xf>
    <xf numFmtId="0" fontId="15" fillId="0" borderId="38" xfId="5" applyFont="1" applyFill="1" applyBorder="1" applyAlignment="1">
      <alignment horizontal="center" vertical="center" wrapText="1"/>
    </xf>
    <xf numFmtId="166" fontId="7" fillId="0" borderId="27" xfId="0" applyNumberFormat="1" applyFont="1" applyFill="1" applyBorder="1" applyAlignment="1">
      <alignment horizontal="center" vertical="center" wrapText="1"/>
    </xf>
    <xf numFmtId="166" fontId="7" fillId="0" borderId="35" xfId="0" applyNumberFormat="1" applyFont="1" applyFill="1" applyBorder="1" applyAlignment="1">
      <alignment horizontal="center" vertical="center" wrapText="1"/>
    </xf>
    <xf numFmtId="166" fontId="7" fillId="0" borderId="38" xfId="0" applyNumberFormat="1" applyFont="1" applyFill="1" applyBorder="1" applyAlignment="1">
      <alignment horizontal="center" vertical="center" wrapText="1"/>
    </xf>
    <xf numFmtId="166" fontId="7" fillId="0" borderId="33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66" fontId="18" fillId="0" borderId="48" xfId="0" applyNumberFormat="1" applyFont="1" applyFill="1" applyBorder="1" applyAlignment="1">
      <alignment horizontal="center" vertical="center" wrapText="1"/>
    </xf>
    <xf numFmtId="166" fontId="18" fillId="0" borderId="49" xfId="0" applyNumberFormat="1" applyFont="1" applyFill="1" applyBorder="1" applyAlignment="1">
      <alignment horizontal="center" vertical="center" wrapText="1"/>
    </xf>
    <xf numFmtId="166" fontId="18" fillId="0" borderId="23" xfId="0" applyNumberFormat="1" applyFont="1" applyFill="1" applyBorder="1" applyAlignment="1">
      <alignment horizontal="center" vertical="center" wrapText="1"/>
    </xf>
    <xf numFmtId="166" fontId="7" fillId="0" borderId="48" xfId="0" applyNumberFormat="1" applyFont="1" applyFill="1" applyBorder="1" applyAlignment="1">
      <alignment horizontal="center" vertical="center" wrapText="1"/>
    </xf>
    <xf numFmtId="166" fontId="7" fillId="0" borderId="49" xfId="0" applyNumberFormat="1" applyFont="1" applyFill="1" applyBorder="1" applyAlignment="1">
      <alignment horizontal="center" vertical="center" wrapText="1"/>
    </xf>
    <xf numFmtId="166" fontId="7" fillId="0" borderId="23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6" fontId="6" fillId="0" borderId="51" xfId="0" applyNumberFormat="1" applyFont="1" applyFill="1" applyBorder="1" applyAlignment="1">
      <alignment horizontal="center" vertical="center" wrapText="1"/>
    </xf>
    <xf numFmtId="166" fontId="4" fillId="0" borderId="44" xfId="0" applyNumberFormat="1" applyFont="1" applyFill="1" applyBorder="1" applyAlignment="1">
      <alignment horizontal="center" vertical="center" wrapText="1"/>
    </xf>
    <xf numFmtId="166" fontId="4" fillId="0" borderId="21" xfId="0" applyNumberFormat="1" applyFont="1" applyFill="1" applyBorder="1" applyAlignment="1">
      <alignment horizontal="center" vertical="center" wrapText="1"/>
    </xf>
    <xf numFmtId="166" fontId="4" fillId="0" borderId="28" xfId="0" applyNumberFormat="1" applyFont="1" applyFill="1" applyBorder="1" applyAlignment="1">
      <alignment horizontal="center" vertical="center" wrapText="1"/>
    </xf>
    <xf numFmtId="0" fontId="7" fillId="0" borderId="48" xfId="0" applyNumberFormat="1" applyFont="1" applyFill="1" applyBorder="1" applyAlignment="1">
      <alignment horizontal="center" vertical="center" wrapText="1"/>
    </xf>
    <xf numFmtId="0" fontId="7" fillId="0" borderId="49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166" fontId="8" fillId="2" borderId="29" xfId="0" applyNumberFormat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166" fontId="4" fillId="0" borderId="48" xfId="0" applyNumberFormat="1" applyFont="1" applyFill="1" applyBorder="1" applyAlignment="1">
      <alignment horizontal="center" vertical="center" wrapText="1"/>
    </xf>
    <xf numFmtId="166" fontId="4" fillId="0" borderId="49" xfId="0" applyNumberFormat="1" applyFont="1" applyFill="1" applyBorder="1" applyAlignment="1">
      <alignment horizontal="center" vertical="center" wrapText="1"/>
    </xf>
    <xf numFmtId="166" fontId="4" fillId="0" borderId="23" xfId="0" applyNumberFormat="1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9" fillId="0" borderId="23" xfId="0" applyNumberFormat="1" applyFont="1" applyFill="1" applyBorder="1" applyAlignment="1">
      <alignment horizontal="center" vertical="center" wrapText="1"/>
    </xf>
    <xf numFmtId="0" fontId="6" fillId="0" borderId="48" xfId="0" applyNumberFormat="1" applyFont="1" applyFill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166" fontId="6" fillId="0" borderId="44" xfId="0" applyNumberFormat="1" applyFont="1" applyFill="1" applyBorder="1" applyAlignment="1">
      <alignment horizontal="center" vertical="center" wrapText="1"/>
    </xf>
    <xf numFmtId="166" fontId="6" fillId="0" borderId="21" xfId="0" applyNumberFormat="1" applyFont="1" applyFill="1" applyBorder="1" applyAlignment="1">
      <alignment horizontal="center" vertical="center" wrapText="1"/>
    </xf>
    <xf numFmtId="166" fontId="6" fillId="0" borderId="28" xfId="0" applyNumberFormat="1" applyFont="1" applyFill="1" applyBorder="1" applyAlignment="1">
      <alignment horizontal="center" vertical="center" wrapText="1"/>
    </xf>
    <xf numFmtId="0" fontId="19" fillId="0" borderId="44" xfId="0" applyNumberFormat="1" applyFont="1" applyFill="1" applyBorder="1" applyAlignment="1">
      <alignment horizontal="center" vertical="center" wrapText="1"/>
    </xf>
    <xf numFmtId="0" fontId="19" fillId="0" borderId="28" xfId="0" applyNumberFormat="1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18" fillId="0" borderId="48" xfId="0" applyNumberFormat="1" applyFont="1" applyFill="1" applyBorder="1" applyAlignment="1">
      <alignment horizontal="center" vertical="center" wrapText="1"/>
    </xf>
    <xf numFmtId="0" fontId="18" fillId="0" borderId="49" xfId="0" applyNumberFormat="1" applyFont="1" applyFill="1" applyBorder="1" applyAlignment="1">
      <alignment horizontal="center" vertical="center" wrapText="1"/>
    </xf>
    <xf numFmtId="0" fontId="18" fillId="0" borderId="23" xfId="0" applyNumberFormat="1" applyFont="1" applyFill="1" applyBorder="1" applyAlignment="1">
      <alignment horizontal="center" vertical="center" wrapText="1"/>
    </xf>
    <xf numFmtId="166" fontId="17" fillId="0" borderId="48" xfId="5" applyNumberFormat="1" applyFont="1" applyFill="1" applyBorder="1" applyAlignment="1">
      <alignment horizontal="center" vertical="center" wrapText="1"/>
    </xf>
    <xf numFmtId="166" fontId="17" fillId="0" borderId="49" xfId="5" applyNumberFormat="1" applyFont="1" applyFill="1" applyBorder="1" applyAlignment="1">
      <alignment horizontal="center" vertical="center" wrapText="1"/>
    </xf>
    <xf numFmtId="166" fontId="17" fillId="0" borderId="23" xfId="5" applyNumberFormat="1" applyFont="1" applyFill="1" applyBorder="1" applyAlignment="1">
      <alignment horizontal="center" vertical="center" wrapText="1"/>
    </xf>
    <xf numFmtId="0" fontId="15" fillId="0" borderId="48" xfId="5" applyFont="1" applyFill="1" applyBorder="1" applyAlignment="1">
      <alignment horizontal="center" vertical="center" wrapText="1"/>
    </xf>
    <xf numFmtId="0" fontId="15" fillId="0" borderId="49" xfId="5" applyFont="1" applyFill="1" applyBorder="1" applyAlignment="1">
      <alignment horizontal="center" vertical="center" wrapText="1"/>
    </xf>
    <xf numFmtId="0" fontId="15" fillId="0" borderId="23" xfId="5" applyFont="1" applyFill="1" applyBorder="1" applyAlignment="1">
      <alignment horizontal="center" vertical="center" wrapText="1"/>
    </xf>
    <xf numFmtId="0" fontId="15" fillId="0" borderId="41" xfId="5" applyFont="1" applyFill="1" applyBorder="1" applyAlignment="1">
      <alignment horizontal="center" vertical="center" wrapText="1"/>
    </xf>
    <xf numFmtId="0" fontId="15" fillId="0" borderId="42" xfId="5" applyFont="1" applyFill="1" applyBorder="1" applyAlignment="1">
      <alignment horizontal="center" vertical="center" wrapText="1"/>
    </xf>
    <xf numFmtId="0" fontId="15" fillId="0" borderId="48" xfId="0" applyNumberFormat="1" applyFont="1" applyFill="1" applyBorder="1" applyAlignment="1">
      <alignment horizontal="center" vertical="center" wrapText="1"/>
    </xf>
    <xf numFmtId="0" fontId="15" fillId="0" borderId="49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166" fontId="4" fillId="0" borderId="40" xfId="0" applyNumberFormat="1" applyFont="1" applyFill="1" applyBorder="1" applyAlignment="1">
      <alignment horizontal="center" vertical="center" wrapText="1"/>
    </xf>
    <xf numFmtId="166" fontId="4" fillId="0" borderId="41" xfId="0" applyNumberFormat="1" applyFont="1" applyFill="1" applyBorder="1" applyAlignment="1">
      <alignment horizontal="center" vertical="center" wrapText="1"/>
    </xf>
    <xf numFmtId="166" fontId="4" fillId="0" borderId="38" xfId="0" applyNumberFormat="1" applyFont="1" applyFill="1" applyBorder="1" applyAlignment="1">
      <alignment horizontal="center" vertical="center" wrapText="1"/>
    </xf>
    <xf numFmtId="166" fontId="4" fillId="0" borderId="50" xfId="0" applyNumberFormat="1" applyFont="1" applyFill="1" applyBorder="1" applyAlignment="1">
      <alignment horizontal="center" vertical="center" wrapText="1"/>
    </xf>
    <xf numFmtId="166" fontId="4" fillId="0" borderId="52" xfId="0" applyNumberFormat="1" applyFont="1" applyFill="1" applyBorder="1" applyAlignment="1">
      <alignment horizontal="center" vertical="center" wrapText="1"/>
    </xf>
    <xf numFmtId="166" fontId="4" fillId="0" borderId="51" xfId="0" applyNumberFormat="1" applyFont="1" applyFill="1" applyBorder="1" applyAlignment="1">
      <alignment horizontal="center" vertical="center" wrapText="1"/>
    </xf>
    <xf numFmtId="0" fontId="17" fillId="0" borderId="48" xfId="5" applyFont="1" applyFill="1" applyBorder="1" applyAlignment="1">
      <alignment horizontal="center" vertical="center" wrapText="1"/>
    </xf>
    <xf numFmtId="0" fontId="17" fillId="0" borderId="49" xfId="5" applyFont="1" applyFill="1" applyBorder="1" applyAlignment="1">
      <alignment horizontal="center" vertical="center" wrapText="1"/>
    </xf>
    <xf numFmtId="0" fontId="17" fillId="0" borderId="23" xfId="5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7" fillId="0" borderId="40" xfId="5" applyFont="1" applyFill="1" applyBorder="1" applyAlignment="1">
      <alignment horizontal="center" vertical="center" wrapText="1"/>
    </xf>
    <xf numFmtId="0" fontId="17" fillId="0" borderId="41" xfId="5" applyFont="1" applyFill="1" applyBorder="1" applyAlignment="1">
      <alignment horizontal="center" vertical="center" wrapText="1"/>
    </xf>
    <xf numFmtId="0" fontId="17" fillId="0" borderId="38" xfId="5" applyFont="1" applyFill="1" applyBorder="1" applyAlignment="1">
      <alignment horizontal="center" vertical="center" wrapText="1"/>
    </xf>
    <xf numFmtId="0" fontId="15" fillId="0" borderId="48" xfId="5" applyNumberFormat="1" applyFont="1" applyFill="1" applyBorder="1" applyAlignment="1">
      <alignment horizontal="center" vertical="center" wrapText="1"/>
    </xf>
    <xf numFmtId="0" fontId="15" fillId="0" borderId="49" xfId="5" applyNumberFormat="1" applyFont="1" applyFill="1" applyBorder="1" applyAlignment="1">
      <alignment horizontal="center" vertical="center" wrapText="1"/>
    </xf>
    <xf numFmtId="0" fontId="15" fillId="0" borderId="23" xfId="5" applyNumberFormat="1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66" fontId="15" fillId="0" borderId="48" xfId="5" applyNumberFormat="1" applyFont="1" applyFill="1" applyBorder="1" applyAlignment="1">
      <alignment horizontal="center" vertical="center" wrapText="1"/>
    </xf>
    <xf numFmtId="166" fontId="15" fillId="0" borderId="49" xfId="5" applyNumberFormat="1" applyFont="1" applyFill="1" applyBorder="1" applyAlignment="1">
      <alignment horizontal="center" vertical="center" wrapText="1"/>
    </xf>
    <xf numFmtId="166" fontId="6" fillId="0" borderId="48" xfId="0" applyNumberFormat="1" applyFont="1" applyFill="1" applyBorder="1" applyAlignment="1">
      <alignment horizontal="center" vertical="center" wrapText="1"/>
    </xf>
    <xf numFmtId="166" fontId="6" fillId="0" borderId="49" xfId="0" applyNumberFormat="1" applyFont="1" applyFill="1" applyBorder="1" applyAlignment="1">
      <alignment horizontal="center" vertical="center" wrapText="1"/>
    </xf>
    <xf numFmtId="166" fontId="6" fillId="0" borderId="23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40" xfId="2" applyFont="1" applyFill="1" applyBorder="1" applyAlignment="1">
      <alignment horizontal="center" vertical="center" wrapText="1"/>
    </xf>
    <xf numFmtId="0" fontId="7" fillId="0" borderId="41" xfId="2" applyFont="1" applyFill="1" applyBorder="1" applyAlignment="1">
      <alignment horizontal="center" vertical="center" wrapText="1"/>
    </xf>
    <xf numFmtId="0" fontId="7" fillId="0" borderId="42" xfId="2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 wrapText="1"/>
    </xf>
    <xf numFmtId="0" fontId="7" fillId="0" borderId="37" xfId="2" applyFont="1" applyFill="1" applyBorder="1" applyAlignment="1">
      <alignment horizontal="center" vertical="center" wrapText="1"/>
    </xf>
    <xf numFmtId="0" fontId="7" fillId="0" borderId="29" xfId="2" applyFont="1" applyFill="1" applyBorder="1" applyAlignment="1">
      <alignment horizontal="center" vertical="center" wrapText="1"/>
    </xf>
    <xf numFmtId="0" fontId="0" fillId="0" borderId="7" xfId="0" applyFill="1" applyBorder="1"/>
    <xf numFmtId="0" fontId="7" fillId="0" borderId="1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38" xfId="2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4" fontId="7" fillId="0" borderId="43" xfId="0" applyNumberFormat="1" applyFont="1" applyFill="1" applyBorder="1" applyAlignment="1">
      <alignment horizontal="center" vertical="center" wrapText="1"/>
    </xf>
    <xf numFmtId="4" fontId="7" fillId="0" borderId="34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 wrapText="1"/>
    </xf>
    <xf numFmtId="0" fontId="5" fillId="0" borderId="24" xfId="2" applyFont="1" applyFill="1" applyBorder="1" applyAlignment="1">
      <alignment horizontal="center" vertical="center" wrapText="1"/>
    </xf>
    <xf numFmtId="0" fontId="5" fillId="0" borderId="47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4" fontId="7" fillId="0" borderId="26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4" fontId="7" fillId="0" borderId="25" xfId="0" applyNumberFormat="1" applyFont="1" applyFill="1" applyBorder="1" applyAlignment="1">
      <alignment horizontal="center" vertical="center" wrapText="1"/>
    </xf>
    <xf numFmtId="166" fontId="7" fillId="0" borderId="29" xfId="0" applyNumberFormat="1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wrapText="1"/>
    </xf>
    <xf numFmtId="0" fontId="13" fillId="0" borderId="47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" fillId="0" borderId="50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1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52" xfId="0" applyFont="1" applyBorder="1" applyAlignment="1">
      <alignment horizontal="center" wrapText="1"/>
    </xf>
    <xf numFmtId="0" fontId="1" fillId="0" borderId="6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4" fillId="3" borderId="17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15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0" fontId="14" fillId="3" borderId="9" xfId="2" applyFont="1" applyFill="1" applyBorder="1" applyAlignment="1">
      <alignment horizontal="center" vertical="center" wrapText="1"/>
    </xf>
    <xf numFmtId="0" fontId="14" fillId="0" borderId="39" xfId="2" applyFont="1" applyFill="1" applyBorder="1" applyAlignment="1">
      <alignment horizontal="center" vertical="center" wrapText="1"/>
    </xf>
    <xf numFmtId="0" fontId="14" fillId="0" borderId="32" xfId="2" applyFont="1" applyFill="1" applyBorder="1" applyAlignment="1">
      <alignment horizontal="center" vertical="center" wrapText="1"/>
    </xf>
    <xf numFmtId="0" fontId="14" fillId="0" borderId="25" xfId="2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/>
    </xf>
    <xf numFmtId="0" fontId="14" fillId="0" borderId="7" xfId="2" applyFont="1" applyFill="1" applyBorder="1" applyAlignment="1">
      <alignment horizontal="center" vertical="center" wrapText="1"/>
    </xf>
    <xf numFmtId="0" fontId="14" fillId="0" borderId="29" xfId="2" applyFont="1" applyFill="1" applyBorder="1" applyAlignment="1">
      <alignment horizontal="center" vertical="center" wrapText="1"/>
    </xf>
    <xf numFmtId="0" fontId="14" fillId="0" borderId="26" xfId="2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2"/>
    <cellStyle name="Обычный 3 2" xfId="3"/>
    <cellStyle name="Обычный 4" xfId="4"/>
    <cellStyle name="Обычный 5" xfId="5"/>
    <cellStyle name="Обычный_Прил 1" xfId="6"/>
    <cellStyle name="Пояснение" xfId="7" builtinId="5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D102"/>
  <sheetViews>
    <sheetView workbookViewId="0">
      <selection sqref="A1:D1"/>
    </sheetView>
  </sheetViews>
  <sheetFormatPr defaultRowHeight="18.75"/>
  <cols>
    <col min="1" max="1" width="6.85546875" style="4" customWidth="1"/>
    <col min="2" max="2" width="47.7109375" style="31" customWidth="1"/>
    <col min="3" max="3" width="18.28515625" style="31" customWidth="1"/>
    <col min="4" max="4" width="16.5703125" style="30" customWidth="1"/>
  </cols>
  <sheetData>
    <row r="1" spans="1:4" ht="48" customHeight="1" thickBot="1">
      <c r="A1" s="170" t="s">
        <v>273</v>
      </c>
      <c r="B1" s="171"/>
      <c r="C1" s="171"/>
      <c r="D1" s="172"/>
    </row>
    <row r="2" spans="1:4" ht="38.25" thickBot="1">
      <c r="A2" s="39" t="s">
        <v>41</v>
      </c>
      <c r="B2" s="38" t="s">
        <v>267</v>
      </c>
      <c r="C2" s="32" t="s">
        <v>268</v>
      </c>
      <c r="D2" s="33" t="s">
        <v>35</v>
      </c>
    </row>
    <row r="3" spans="1:4" ht="19.5" customHeight="1" thickBot="1">
      <c r="A3" s="181" t="s">
        <v>265</v>
      </c>
      <c r="B3" s="182"/>
      <c r="C3" s="182"/>
      <c r="D3" s="183"/>
    </row>
    <row r="4" spans="1:4">
      <c r="A4" s="52">
        <v>1</v>
      </c>
      <c r="B4" s="44" t="s">
        <v>262</v>
      </c>
      <c r="C4" s="45">
        <v>42.06</v>
      </c>
      <c r="D4" s="184">
        <f>SUM(C4:C6)</f>
        <v>102.86</v>
      </c>
    </row>
    <row r="5" spans="1:4">
      <c r="A5" s="53">
        <v>2</v>
      </c>
      <c r="B5" s="34" t="s">
        <v>263</v>
      </c>
      <c r="C5" s="24">
        <v>45</v>
      </c>
      <c r="D5" s="185"/>
    </row>
    <row r="6" spans="1:4" ht="19.5" thickBot="1">
      <c r="A6" s="54">
        <v>3</v>
      </c>
      <c r="B6" s="46" t="s">
        <v>264</v>
      </c>
      <c r="C6" s="47">
        <v>15.8</v>
      </c>
      <c r="D6" s="186"/>
    </row>
    <row r="7" spans="1:4" ht="19.5" customHeight="1" thickBot="1">
      <c r="A7" s="173" t="s">
        <v>266</v>
      </c>
      <c r="B7" s="174"/>
      <c r="C7" s="174"/>
      <c r="D7" s="175"/>
    </row>
    <row r="8" spans="1:4" ht="14.25" customHeight="1">
      <c r="A8" s="52">
        <v>1</v>
      </c>
      <c r="B8" s="40" t="s">
        <v>269</v>
      </c>
      <c r="C8" s="41">
        <v>4</v>
      </c>
      <c r="D8" s="187">
        <f>SUM(C8:C12)</f>
        <v>91.7</v>
      </c>
    </row>
    <row r="9" spans="1:4" ht="14.25" customHeight="1">
      <c r="A9" s="53">
        <v>2</v>
      </c>
      <c r="B9" s="35" t="s">
        <v>271</v>
      </c>
      <c r="C9" s="22">
        <v>10.9</v>
      </c>
      <c r="D9" s="185"/>
    </row>
    <row r="10" spans="1:4" ht="14.25" customHeight="1">
      <c r="A10" s="53">
        <v>3</v>
      </c>
      <c r="B10" s="35" t="s">
        <v>270</v>
      </c>
      <c r="C10" s="22">
        <v>16.899999999999999</v>
      </c>
      <c r="D10" s="185"/>
    </row>
    <row r="11" spans="1:4" ht="16.5" customHeight="1">
      <c r="A11" s="53">
        <v>4</v>
      </c>
      <c r="B11" s="36" t="s">
        <v>51</v>
      </c>
      <c r="C11" s="25">
        <v>34.1</v>
      </c>
      <c r="D11" s="185"/>
    </row>
    <row r="12" spans="1:4" ht="16.5" customHeight="1" thickBot="1">
      <c r="A12" s="54">
        <v>5</v>
      </c>
      <c r="B12" s="42" t="s">
        <v>52</v>
      </c>
      <c r="C12" s="43">
        <v>25.8</v>
      </c>
      <c r="D12" s="186"/>
    </row>
    <row r="13" spans="1:4" ht="16.5" customHeight="1" thickBot="1">
      <c r="A13" s="178" t="s">
        <v>272</v>
      </c>
      <c r="B13" s="179"/>
      <c r="C13" s="179"/>
      <c r="D13" s="180"/>
    </row>
    <row r="14" spans="1:4" ht="16.5" customHeight="1">
      <c r="A14" s="52">
        <v>1</v>
      </c>
      <c r="B14" s="48" t="s">
        <v>53</v>
      </c>
      <c r="C14" s="49">
        <v>0.97589999999999999</v>
      </c>
      <c r="D14" s="188">
        <f>SUM(C14:C97)</f>
        <v>127.59074999999997</v>
      </c>
    </row>
    <row r="15" spans="1:4" ht="16.5" customHeight="1">
      <c r="A15" s="53">
        <v>2</v>
      </c>
      <c r="B15" s="37" t="s">
        <v>54</v>
      </c>
      <c r="C15" s="26">
        <v>0.87849999999999995</v>
      </c>
      <c r="D15" s="185"/>
    </row>
    <row r="16" spans="1:4" ht="16.5" customHeight="1">
      <c r="A16" s="53">
        <v>3</v>
      </c>
      <c r="B16" s="37" t="s">
        <v>55</v>
      </c>
      <c r="C16" s="27">
        <v>1.1119000000000001</v>
      </c>
      <c r="D16" s="185"/>
    </row>
    <row r="17" spans="1:4" ht="16.5" customHeight="1">
      <c r="A17" s="53">
        <v>4</v>
      </c>
      <c r="B17" s="37" t="s">
        <v>239</v>
      </c>
      <c r="C17" s="27">
        <v>1.2</v>
      </c>
      <c r="D17" s="185"/>
    </row>
    <row r="18" spans="1:4" ht="16.5" customHeight="1">
      <c r="A18" s="53">
        <v>5</v>
      </c>
      <c r="B18" s="37" t="s">
        <v>56</v>
      </c>
      <c r="C18" s="28">
        <v>0.64710000000000001</v>
      </c>
      <c r="D18" s="185"/>
    </row>
    <row r="19" spans="1:4" ht="16.5" customHeight="1">
      <c r="A19" s="53">
        <v>6</v>
      </c>
      <c r="B19" s="37" t="s">
        <v>57</v>
      </c>
      <c r="C19" s="28">
        <v>1.464</v>
      </c>
      <c r="D19" s="185"/>
    </row>
    <row r="20" spans="1:4" ht="16.5" customHeight="1">
      <c r="A20" s="53">
        <v>7</v>
      </c>
      <c r="B20" s="37" t="s">
        <v>58</v>
      </c>
      <c r="C20" s="28">
        <v>1.2559</v>
      </c>
      <c r="D20" s="185"/>
    </row>
    <row r="21" spans="1:4" ht="16.5" customHeight="1">
      <c r="A21" s="53">
        <v>8</v>
      </c>
      <c r="B21" s="37" t="s">
        <v>59</v>
      </c>
      <c r="C21" s="27">
        <v>2.0154000000000001</v>
      </c>
      <c r="D21" s="185"/>
    </row>
    <row r="22" spans="1:4" ht="16.5" customHeight="1">
      <c r="A22" s="53">
        <v>9</v>
      </c>
      <c r="B22" s="37" t="s">
        <v>60</v>
      </c>
      <c r="C22" s="27">
        <v>0.96199999999999997</v>
      </c>
      <c r="D22" s="185"/>
    </row>
    <row r="23" spans="1:4" ht="16.5" customHeight="1">
      <c r="A23" s="53">
        <v>10</v>
      </c>
      <c r="B23" s="37" t="s">
        <v>61</v>
      </c>
      <c r="C23" s="28">
        <v>0.35799999999999998</v>
      </c>
      <c r="D23" s="185"/>
    </row>
    <row r="24" spans="1:4" ht="16.5" customHeight="1">
      <c r="A24" s="53">
        <v>11</v>
      </c>
      <c r="B24" s="37" t="s">
        <v>62</v>
      </c>
      <c r="C24" s="27">
        <v>1.8819999999999999</v>
      </c>
      <c r="D24" s="185"/>
    </row>
    <row r="25" spans="1:4" ht="16.5" customHeight="1">
      <c r="A25" s="53">
        <v>12</v>
      </c>
      <c r="B25" s="37" t="s">
        <v>63</v>
      </c>
      <c r="C25" s="27">
        <v>0.94399999999999995</v>
      </c>
      <c r="D25" s="185"/>
    </row>
    <row r="26" spans="1:4" ht="16.5" customHeight="1">
      <c r="A26" s="53">
        <v>13</v>
      </c>
      <c r="B26" s="37" t="s">
        <v>64</v>
      </c>
      <c r="C26" s="28">
        <v>1.0169999999999999</v>
      </c>
      <c r="D26" s="185"/>
    </row>
    <row r="27" spans="1:4" ht="16.5" customHeight="1">
      <c r="A27" s="53">
        <v>14</v>
      </c>
      <c r="B27" s="37" t="s">
        <v>65</v>
      </c>
      <c r="C27" s="27">
        <v>4.58</v>
      </c>
      <c r="D27" s="185"/>
    </row>
    <row r="28" spans="1:4" ht="16.5" customHeight="1">
      <c r="A28" s="53">
        <v>15</v>
      </c>
      <c r="B28" s="37" t="s">
        <v>66</v>
      </c>
      <c r="C28" s="27">
        <v>1.1850000000000001</v>
      </c>
      <c r="D28" s="185"/>
    </row>
    <row r="29" spans="1:4" ht="16.5" customHeight="1">
      <c r="A29" s="53">
        <v>16</v>
      </c>
      <c r="B29" s="37" t="s">
        <v>67</v>
      </c>
      <c r="C29" s="28">
        <v>0.629</v>
      </c>
      <c r="D29" s="185"/>
    </row>
    <row r="30" spans="1:4" ht="16.5" customHeight="1">
      <c r="A30" s="53">
        <v>17</v>
      </c>
      <c r="B30" s="37" t="s">
        <v>68</v>
      </c>
      <c r="C30" s="28">
        <v>1.081</v>
      </c>
      <c r="D30" s="185"/>
    </row>
    <row r="31" spans="1:4" ht="16.5" customHeight="1">
      <c r="A31" s="53">
        <v>18</v>
      </c>
      <c r="B31" s="37" t="s">
        <v>69</v>
      </c>
      <c r="C31" s="28">
        <f>1.218+0.755</f>
        <v>1.9729999999999999</v>
      </c>
      <c r="D31" s="185"/>
    </row>
    <row r="32" spans="1:4" ht="16.5" customHeight="1">
      <c r="A32" s="53">
        <v>19</v>
      </c>
      <c r="B32" s="37" t="s">
        <v>70</v>
      </c>
      <c r="C32" s="28">
        <v>0.90739999999999998</v>
      </c>
      <c r="D32" s="185"/>
    </row>
    <row r="33" spans="1:4" ht="16.5" customHeight="1">
      <c r="A33" s="53">
        <v>20</v>
      </c>
      <c r="B33" s="37" t="s">
        <v>71</v>
      </c>
      <c r="C33" s="28">
        <v>1.411</v>
      </c>
      <c r="D33" s="185"/>
    </row>
    <row r="34" spans="1:4" ht="16.5" customHeight="1">
      <c r="A34" s="53">
        <v>21</v>
      </c>
      <c r="B34" s="37" t="s">
        <v>72</v>
      </c>
      <c r="C34" s="28">
        <v>1.01</v>
      </c>
      <c r="D34" s="185"/>
    </row>
    <row r="35" spans="1:4" ht="16.5" customHeight="1">
      <c r="A35" s="53">
        <v>22</v>
      </c>
      <c r="B35" s="37" t="s">
        <v>73</v>
      </c>
      <c r="C35" s="27">
        <v>1.821</v>
      </c>
      <c r="D35" s="185"/>
    </row>
    <row r="36" spans="1:4" ht="16.5" customHeight="1">
      <c r="A36" s="53">
        <v>23</v>
      </c>
      <c r="B36" s="37" t="s">
        <v>74</v>
      </c>
      <c r="C36" s="27">
        <v>6.13</v>
      </c>
      <c r="D36" s="185"/>
    </row>
    <row r="37" spans="1:4" ht="16.5" customHeight="1">
      <c r="A37" s="53">
        <v>24</v>
      </c>
      <c r="B37" s="37" t="s">
        <v>75</v>
      </c>
      <c r="C37" s="27">
        <v>3.5379999999999998</v>
      </c>
      <c r="D37" s="185"/>
    </row>
    <row r="38" spans="1:4" ht="16.5" customHeight="1">
      <c r="A38" s="53">
        <v>25</v>
      </c>
      <c r="B38" s="37" t="s">
        <v>76</v>
      </c>
      <c r="C38" s="27">
        <v>0.43569999999999998</v>
      </c>
      <c r="D38" s="185"/>
    </row>
    <row r="39" spans="1:4" ht="16.5" customHeight="1">
      <c r="A39" s="53">
        <v>26</v>
      </c>
      <c r="B39" s="37" t="s">
        <v>77</v>
      </c>
      <c r="C39" s="28">
        <v>1.9627999999999999</v>
      </c>
      <c r="D39" s="185"/>
    </row>
    <row r="40" spans="1:4" ht="16.5" customHeight="1">
      <c r="A40" s="53">
        <v>27</v>
      </c>
      <c r="B40" s="37" t="s">
        <v>78</v>
      </c>
      <c r="C40" s="28">
        <v>1.2302</v>
      </c>
      <c r="D40" s="185"/>
    </row>
    <row r="41" spans="1:4" ht="16.5" customHeight="1">
      <c r="A41" s="53">
        <v>28</v>
      </c>
      <c r="B41" s="37" t="s">
        <v>79</v>
      </c>
      <c r="C41" s="28">
        <v>0.16300000000000001</v>
      </c>
      <c r="D41" s="185"/>
    </row>
    <row r="42" spans="1:4" ht="16.5" customHeight="1">
      <c r="A42" s="53">
        <v>29</v>
      </c>
      <c r="B42" s="37" t="s">
        <v>80</v>
      </c>
      <c r="C42" s="28">
        <v>0.35</v>
      </c>
      <c r="D42" s="185"/>
    </row>
    <row r="43" spans="1:4" ht="16.5" customHeight="1">
      <c r="A43" s="53">
        <v>30</v>
      </c>
      <c r="B43" s="37" t="s">
        <v>81</v>
      </c>
      <c r="C43" s="28">
        <v>1.5054000000000001</v>
      </c>
      <c r="D43" s="185"/>
    </row>
    <row r="44" spans="1:4" ht="16.5" customHeight="1">
      <c r="A44" s="53">
        <v>31</v>
      </c>
      <c r="B44" s="37" t="s">
        <v>110</v>
      </c>
      <c r="C44" s="28">
        <v>4.7271999999999998</v>
      </c>
      <c r="D44" s="185"/>
    </row>
    <row r="45" spans="1:4" ht="16.5" customHeight="1">
      <c r="A45" s="53">
        <v>32</v>
      </c>
      <c r="B45" s="37" t="s">
        <v>111</v>
      </c>
      <c r="C45" s="28">
        <v>1.0369999999999999</v>
      </c>
      <c r="D45" s="185"/>
    </row>
    <row r="46" spans="1:4" ht="16.5" customHeight="1">
      <c r="A46" s="53">
        <v>33</v>
      </c>
      <c r="B46" s="37" t="s">
        <v>112</v>
      </c>
      <c r="C46" s="28">
        <v>6.0614999999999997</v>
      </c>
      <c r="D46" s="185"/>
    </row>
    <row r="47" spans="1:4" ht="16.5" customHeight="1">
      <c r="A47" s="53">
        <v>34</v>
      </c>
      <c r="B47" s="37" t="s">
        <v>113</v>
      </c>
      <c r="C47" s="28">
        <v>0.75800000000000001</v>
      </c>
      <c r="D47" s="185"/>
    </row>
    <row r="48" spans="1:4" ht="16.5" customHeight="1">
      <c r="A48" s="53">
        <v>35</v>
      </c>
      <c r="B48" s="37" t="s">
        <v>114</v>
      </c>
      <c r="C48" s="28">
        <v>3.53</v>
      </c>
      <c r="D48" s="185"/>
    </row>
    <row r="49" spans="1:4" ht="16.5" customHeight="1">
      <c r="A49" s="53">
        <v>36</v>
      </c>
      <c r="B49" s="37" t="s">
        <v>115</v>
      </c>
      <c r="C49" s="27">
        <v>0.246</v>
      </c>
      <c r="D49" s="185"/>
    </row>
    <row r="50" spans="1:4" ht="16.5" customHeight="1">
      <c r="A50" s="53">
        <v>37</v>
      </c>
      <c r="B50" s="37" t="s">
        <v>116</v>
      </c>
      <c r="C50" s="27">
        <v>3.6</v>
      </c>
      <c r="D50" s="185"/>
    </row>
    <row r="51" spans="1:4" ht="16.5" customHeight="1">
      <c r="A51" s="53">
        <v>38</v>
      </c>
      <c r="B51" s="37" t="s">
        <v>117</v>
      </c>
      <c r="C51" s="28">
        <v>2.0569999999999999</v>
      </c>
      <c r="D51" s="185"/>
    </row>
    <row r="52" spans="1:4" ht="16.5" customHeight="1">
      <c r="A52" s="53">
        <v>39</v>
      </c>
      <c r="B52" s="37" t="s">
        <v>118</v>
      </c>
      <c r="C52" s="27">
        <v>0.7</v>
      </c>
      <c r="D52" s="185"/>
    </row>
    <row r="53" spans="1:4" ht="16.5" customHeight="1">
      <c r="A53" s="53">
        <v>40</v>
      </c>
      <c r="B53" s="37" t="s">
        <v>119</v>
      </c>
      <c r="C53" s="28">
        <v>0.872</v>
      </c>
      <c r="D53" s="185"/>
    </row>
    <row r="54" spans="1:4" ht="16.5" customHeight="1">
      <c r="A54" s="53">
        <v>41</v>
      </c>
      <c r="B54" s="37" t="s">
        <v>120</v>
      </c>
      <c r="C54" s="28">
        <v>1.0064</v>
      </c>
      <c r="D54" s="185"/>
    </row>
    <row r="55" spans="1:4" ht="16.5" customHeight="1">
      <c r="A55" s="53">
        <v>42</v>
      </c>
      <c r="B55" s="37" t="s">
        <v>121</v>
      </c>
      <c r="C55" s="27">
        <v>2.0339999999999998</v>
      </c>
      <c r="D55" s="185"/>
    </row>
    <row r="56" spans="1:4" ht="32.25" customHeight="1">
      <c r="A56" s="53">
        <v>43</v>
      </c>
      <c r="B56" s="37" t="s">
        <v>122</v>
      </c>
      <c r="C56" s="28">
        <v>2.0798000000000001</v>
      </c>
      <c r="D56" s="185"/>
    </row>
    <row r="57" spans="1:4" ht="16.5" customHeight="1">
      <c r="A57" s="53">
        <v>44</v>
      </c>
      <c r="B57" s="37" t="s">
        <v>123</v>
      </c>
      <c r="C57" s="27">
        <v>1.9159999999999999</v>
      </c>
      <c r="D57" s="185"/>
    </row>
    <row r="58" spans="1:4" ht="16.5" customHeight="1">
      <c r="A58" s="53">
        <v>45</v>
      </c>
      <c r="B58" s="37" t="s">
        <v>124</v>
      </c>
      <c r="C58" s="28">
        <v>0.91770000000000007</v>
      </c>
      <c r="D58" s="185"/>
    </row>
    <row r="59" spans="1:4" ht="40.5" customHeight="1">
      <c r="A59" s="53">
        <v>46</v>
      </c>
      <c r="B59" s="37" t="s">
        <v>125</v>
      </c>
      <c r="C59" s="27">
        <v>0.7</v>
      </c>
      <c r="D59" s="185"/>
    </row>
    <row r="60" spans="1:4" ht="16.5" customHeight="1">
      <c r="A60" s="53">
        <v>47</v>
      </c>
      <c r="B60" s="37" t="s">
        <v>126</v>
      </c>
      <c r="C60" s="28">
        <v>1.0625</v>
      </c>
      <c r="D60" s="185"/>
    </row>
    <row r="61" spans="1:4" ht="16.5" customHeight="1">
      <c r="A61" s="53">
        <v>48</v>
      </c>
      <c r="B61" s="37" t="s">
        <v>127</v>
      </c>
      <c r="C61" s="28">
        <v>3.5960000000000001</v>
      </c>
      <c r="D61" s="185"/>
    </row>
    <row r="62" spans="1:4" ht="16.5" customHeight="1">
      <c r="A62" s="53">
        <v>49</v>
      </c>
      <c r="B62" s="37" t="s">
        <v>128</v>
      </c>
      <c r="C62" s="28">
        <v>1.0805</v>
      </c>
      <c r="D62" s="185"/>
    </row>
    <row r="63" spans="1:4" ht="16.5" customHeight="1">
      <c r="A63" s="53">
        <v>50</v>
      </c>
      <c r="B63" s="37" t="s">
        <v>129</v>
      </c>
      <c r="C63" s="28">
        <v>0.94</v>
      </c>
      <c r="D63" s="185"/>
    </row>
    <row r="64" spans="1:4" ht="16.5" customHeight="1">
      <c r="A64" s="53">
        <v>51</v>
      </c>
      <c r="B64" s="37" t="s">
        <v>130</v>
      </c>
      <c r="C64" s="27">
        <v>1.2407999999999999</v>
      </c>
      <c r="D64" s="185"/>
    </row>
    <row r="65" spans="1:4" ht="16.5" customHeight="1">
      <c r="A65" s="53">
        <v>52</v>
      </c>
      <c r="B65" s="37" t="s">
        <v>131</v>
      </c>
      <c r="C65" s="28">
        <v>0.6</v>
      </c>
      <c r="D65" s="185"/>
    </row>
    <row r="66" spans="1:4" ht="16.5" customHeight="1">
      <c r="A66" s="53">
        <v>53</v>
      </c>
      <c r="B66" s="37" t="s">
        <v>132</v>
      </c>
      <c r="C66" s="28">
        <v>0.73750000000000004</v>
      </c>
      <c r="D66" s="185"/>
    </row>
    <row r="67" spans="1:4" ht="16.5" customHeight="1">
      <c r="A67" s="53">
        <v>54</v>
      </c>
      <c r="B67" s="37" t="s">
        <v>133</v>
      </c>
      <c r="C67" s="28">
        <v>1.8320999999999998</v>
      </c>
      <c r="D67" s="185"/>
    </row>
    <row r="68" spans="1:4" ht="16.5" customHeight="1">
      <c r="A68" s="53">
        <v>55</v>
      </c>
      <c r="B68" s="37" t="s">
        <v>134</v>
      </c>
      <c r="C68" s="27">
        <v>3.0371999999999999</v>
      </c>
      <c r="D68" s="185"/>
    </row>
    <row r="69" spans="1:4" ht="16.5" customHeight="1">
      <c r="A69" s="53">
        <v>56</v>
      </c>
      <c r="B69" s="37" t="s">
        <v>135</v>
      </c>
      <c r="C69" s="28">
        <v>3.4710999999999999</v>
      </c>
      <c r="D69" s="185"/>
    </row>
    <row r="70" spans="1:4" ht="16.5" customHeight="1">
      <c r="A70" s="53">
        <v>57</v>
      </c>
      <c r="B70" s="37" t="s">
        <v>136</v>
      </c>
      <c r="C70" s="28">
        <v>0.83660000000000001</v>
      </c>
      <c r="D70" s="185"/>
    </row>
    <row r="71" spans="1:4" ht="16.5" customHeight="1">
      <c r="A71" s="53">
        <v>58</v>
      </c>
      <c r="B71" s="37" t="s">
        <v>137</v>
      </c>
      <c r="C71" s="28">
        <v>0.79700000000000004</v>
      </c>
      <c r="D71" s="185"/>
    </row>
    <row r="72" spans="1:4" ht="16.5" customHeight="1">
      <c r="A72" s="53">
        <v>59</v>
      </c>
      <c r="B72" s="37" t="s">
        <v>143</v>
      </c>
      <c r="C72" s="27">
        <v>1.7945</v>
      </c>
      <c r="D72" s="185"/>
    </row>
    <row r="73" spans="1:4" ht="16.5" customHeight="1">
      <c r="A73" s="53">
        <v>60</v>
      </c>
      <c r="B73" s="37" t="s">
        <v>144</v>
      </c>
      <c r="C73" s="28">
        <v>0.84</v>
      </c>
      <c r="D73" s="185"/>
    </row>
    <row r="74" spans="1:4" ht="16.5" customHeight="1">
      <c r="A74" s="53">
        <v>61</v>
      </c>
      <c r="B74" s="37" t="s">
        <v>145</v>
      </c>
      <c r="C74" s="28">
        <v>1.4396</v>
      </c>
      <c r="D74" s="185"/>
    </row>
    <row r="75" spans="1:4" ht="16.5" customHeight="1">
      <c r="A75" s="53">
        <v>62</v>
      </c>
      <c r="B75" s="37" t="s">
        <v>147</v>
      </c>
      <c r="C75" s="28">
        <v>1.0465</v>
      </c>
      <c r="D75" s="185"/>
    </row>
    <row r="76" spans="1:4" ht="16.5" customHeight="1">
      <c r="A76" s="53">
        <v>63</v>
      </c>
      <c r="B76" s="37" t="s">
        <v>148</v>
      </c>
      <c r="C76" s="28">
        <v>0.55120000000000002</v>
      </c>
      <c r="D76" s="185"/>
    </row>
    <row r="77" spans="1:4" ht="16.5" customHeight="1">
      <c r="A77" s="53">
        <v>64</v>
      </c>
      <c r="B77" s="37" t="s">
        <v>149</v>
      </c>
      <c r="C77" s="28">
        <v>0.95299999999999996</v>
      </c>
      <c r="D77" s="185"/>
    </row>
    <row r="78" spans="1:4" ht="16.5" customHeight="1">
      <c r="A78" s="53">
        <v>65</v>
      </c>
      <c r="B78" s="37" t="s">
        <v>150</v>
      </c>
      <c r="C78" s="28">
        <v>1.3140000000000001</v>
      </c>
      <c r="D78" s="185"/>
    </row>
    <row r="79" spans="1:4" ht="16.5" customHeight="1">
      <c r="A79" s="53">
        <v>66</v>
      </c>
      <c r="B79" s="37" t="s">
        <v>151</v>
      </c>
      <c r="C79" s="27">
        <v>3.2414999999999998</v>
      </c>
      <c r="D79" s="185"/>
    </row>
    <row r="80" spans="1:4" ht="16.5" customHeight="1">
      <c r="A80" s="53">
        <v>67</v>
      </c>
      <c r="B80" s="37" t="s">
        <v>152</v>
      </c>
      <c r="C80" s="28">
        <v>0.56059999999999999</v>
      </c>
      <c r="D80" s="185"/>
    </row>
    <row r="81" spans="1:4" ht="16.5" customHeight="1">
      <c r="A81" s="53">
        <v>68</v>
      </c>
      <c r="B81" s="37" t="s">
        <v>153</v>
      </c>
      <c r="C81" s="28">
        <v>1.79</v>
      </c>
      <c r="D81" s="185"/>
    </row>
    <row r="82" spans="1:4" ht="16.5" customHeight="1">
      <c r="A82" s="53">
        <v>69</v>
      </c>
      <c r="B82" s="37" t="s">
        <v>154</v>
      </c>
      <c r="C82" s="28">
        <v>0.65100000000000002</v>
      </c>
      <c r="D82" s="185"/>
    </row>
    <row r="83" spans="1:4" ht="16.5" customHeight="1">
      <c r="A83" s="53">
        <v>70</v>
      </c>
      <c r="B83" s="37" t="s">
        <v>155</v>
      </c>
      <c r="C83" s="28">
        <v>0.6714</v>
      </c>
      <c r="D83" s="185"/>
    </row>
    <row r="84" spans="1:4" ht="16.5" customHeight="1">
      <c r="A84" s="53">
        <v>71</v>
      </c>
      <c r="B84" s="37" t="s">
        <v>156</v>
      </c>
      <c r="C84" s="28">
        <v>1.4675</v>
      </c>
      <c r="D84" s="185"/>
    </row>
    <row r="85" spans="1:4" ht="16.5" customHeight="1">
      <c r="A85" s="53">
        <v>72</v>
      </c>
      <c r="B85" s="37" t="s">
        <v>157</v>
      </c>
      <c r="C85" s="28">
        <v>3.4424999999999999</v>
      </c>
      <c r="D85" s="185"/>
    </row>
    <row r="86" spans="1:4" ht="16.5" customHeight="1">
      <c r="A86" s="53">
        <v>73</v>
      </c>
      <c r="B86" s="37" t="s">
        <v>240</v>
      </c>
      <c r="C86" s="29">
        <v>1.8925000000000001</v>
      </c>
      <c r="D86" s="185"/>
    </row>
    <row r="87" spans="1:4" ht="16.5" customHeight="1">
      <c r="A87" s="53">
        <v>74</v>
      </c>
      <c r="B87" s="37" t="s">
        <v>241</v>
      </c>
      <c r="C87" s="26">
        <v>0.46700000000000003</v>
      </c>
      <c r="D87" s="185"/>
    </row>
    <row r="88" spans="1:4" ht="16.5" customHeight="1">
      <c r="A88" s="53">
        <v>75</v>
      </c>
      <c r="B88" s="37" t="s">
        <v>242</v>
      </c>
      <c r="C88" s="26">
        <v>0.99299999999999999</v>
      </c>
      <c r="D88" s="185"/>
    </row>
    <row r="89" spans="1:4" ht="16.5" customHeight="1">
      <c r="A89" s="53">
        <v>76</v>
      </c>
      <c r="B89" s="37" t="s">
        <v>243</v>
      </c>
      <c r="C89" s="28">
        <v>2.0259499999999999</v>
      </c>
      <c r="D89" s="185"/>
    </row>
    <row r="90" spans="1:4" ht="16.5" customHeight="1">
      <c r="A90" s="53">
        <v>77</v>
      </c>
      <c r="B90" s="37" t="s">
        <v>244</v>
      </c>
      <c r="C90" s="28">
        <v>0.40500000000000003</v>
      </c>
      <c r="D90" s="185"/>
    </row>
    <row r="91" spans="1:4" ht="16.5" customHeight="1">
      <c r="A91" s="53">
        <v>78</v>
      </c>
      <c r="B91" s="37" t="s">
        <v>245</v>
      </c>
      <c r="C91" s="28">
        <v>0.64300000000000002</v>
      </c>
      <c r="D91" s="185"/>
    </row>
    <row r="92" spans="1:4" ht="16.5" customHeight="1">
      <c r="A92" s="53">
        <v>79</v>
      </c>
      <c r="B92" s="37" t="s">
        <v>246</v>
      </c>
      <c r="C92" s="28">
        <v>0.52100000000000002</v>
      </c>
      <c r="D92" s="185"/>
    </row>
    <row r="93" spans="1:4" ht="16.5" customHeight="1">
      <c r="A93" s="53">
        <v>80</v>
      </c>
      <c r="B93" s="37" t="s">
        <v>247</v>
      </c>
      <c r="C93" s="28">
        <v>0.32700000000000001</v>
      </c>
      <c r="D93" s="185"/>
    </row>
    <row r="94" spans="1:4" ht="16.5" customHeight="1">
      <c r="A94" s="53">
        <v>81</v>
      </c>
      <c r="B94" s="37" t="s">
        <v>248</v>
      </c>
      <c r="C94" s="28">
        <v>1.3048999999999999</v>
      </c>
      <c r="D94" s="185"/>
    </row>
    <row r="95" spans="1:4" ht="16.5" customHeight="1">
      <c r="A95" s="53">
        <v>82</v>
      </c>
      <c r="B95" s="37" t="s">
        <v>249</v>
      </c>
      <c r="C95" s="28">
        <v>0.4</v>
      </c>
      <c r="D95" s="185"/>
    </row>
    <row r="96" spans="1:4">
      <c r="A96" s="53">
        <v>83</v>
      </c>
      <c r="B96" s="37" t="s">
        <v>250</v>
      </c>
      <c r="C96" s="29">
        <v>1.4</v>
      </c>
      <c r="D96" s="185"/>
    </row>
    <row r="97" spans="1:4" ht="19.5" thickBot="1">
      <c r="A97" s="54">
        <v>84</v>
      </c>
      <c r="B97" s="50" t="s">
        <v>251</v>
      </c>
      <c r="C97" s="51">
        <v>1.35</v>
      </c>
      <c r="D97" s="186"/>
    </row>
    <row r="98" spans="1:4" ht="19.5" thickBot="1">
      <c r="B98" s="176" t="s">
        <v>36</v>
      </c>
      <c r="C98" s="177"/>
      <c r="D98" s="55">
        <f>D14+D8+D4</f>
        <v>322.15074999999996</v>
      </c>
    </row>
    <row r="99" spans="1:4">
      <c r="B99" s="30"/>
      <c r="C99" s="30"/>
    </row>
    <row r="100" spans="1:4">
      <c r="B100" s="30"/>
      <c r="C100" s="30"/>
    </row>
    <row r="101" spans="1:4">
      <c r="B101" s="30"/>
      <c r="C101" s="30"/>
    </row>
    <row r="102" spans="1:4">
      <c r="B102" s="30"/>
      <c r="C102" s="30"/>
    </row>
  </sheetData>
  <mergeCells count="8">
    <mergeCell ref="A1:D1"/>
    <mergeCell ref="A7:D7"/>
    <mergeCell ref="B98:C98"/>
    <mergeCell ref="A13:D13"/>
    <mergeCell ref="A3:D3"/>
    <mergeCell ref="D4:D6"/>
    <mergeCell ref="D8:D12"/>
    <mergeCell ref="D14:D97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P198"/>
  <sheetViews>
    <sheetView tabSelected="1" zoomScale="70" zoomScaleNormal="70" zoomScaleSheetLayoutView="70" zoomScalePageLayoutView="55" workbookViewId="0">
      <pane xSplit="6" ySplit="4" topLeftCell="G25" activePane="bottomRight" state="frozen"/>
      <selection pane="topRight" activeCell="G1" sqref="G1"/>
      <selection pane="bottomLeft" activeCell="A5" sqref="A5"/>
      <selection pane="bottomRight" activeCell="A44" sqref="A44:L46"/>
    </sheetView>
  </sheetViews>
  <sheetFormatPr defaultColWidth="11.42578125" defaultRowHeight="15"/>
  <cols>
    <col min="1" max="1" width="4.28515625" style="1" customWidth="1"/>
    <col min="2" max="2" width="9.42578125" style="1" customWidth="1"/>
    <col min="3" max="3" width="36.42578125" style="1" customWidth="1"/>
    <col min="4" max="4" width="18.28515625" style="1" customWidth="1"/>
    <col min="5" max="5" width="11.85546875" style="3" customWidth="1"/>
    <col min="6" max="6" width="16.140625" style="3" customWidth="1"/>
    <col min="7" max="7" width="11.7109375" style="3" customWidth="1"/>
    <col min="8" max="8" width="12.28515625" style="3" customWidth="1"/>
    <col min="9" max="9" width="23.5703125" style="3" customWidth="1"/>
    <col min="10" max="10" width="13" style="3" customWidth="1"/>
    <col min="11" max="11" width="11.7109375" style="3" customWidth="1"/>
    <col min="12" max="12" width="12.5703125" style="3" customWidth="1"/>
    <col min="13" max="16384" width="11.42578125" style="1"/>
  </cols>
  <sheetData>
    <row r="1" spans="1:12" s="3" customFormat="1" ht="35.25" customHeight="1" thickBot="1">
      <c r="A1" s="445" t="s">
        <v>238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7"/>
    </row>
    <row r="2" spans="1:12" s="3" customFormat="1" ht="15" customHeight="1" thickBot="1">
      <c r="A2" s="290" t="s">
        <v>4</v>
      </c>
      <c r="B2" s="290" t="s">
        <v>18</v>
      </c>
      <c r="C2" s="409" t="s">
        <v>38</v>
      </c>
      <c r="D2" s="409" t="s">
        <v>20</v>
      </c>
      <c r="E2" s="412" t="s">
        <v>39</v>
      </c>
      <c r="F2" s="413"/>
      <c r="G2" s="419" t="s">
        <v>29</v>
      </c>
      <c r="H2" s="448"/>
      <c r="I2" s="448"/>
      <c r="J2" s="448"/>
      <c r="K2" s="448"/>
      <c r="L2" s="418"/>
    </row>
    <row r="3" spans="1:12" ht="15.75" customHeight="1" thickBot="1">
      <c r="A3" s="381"/>
      <c r="B3" s="381"/>
      <c r="C3" s="410"/>
      <c r="D3" s="410"/>
      <c r="E3" s="414"/>
      <c r="F3" s="415"/>
      <c r="G3" s="419" t="s">
        <v>21</v>
      </c>
      <c r="H3" s="418"/>
      <c r="I3" s="409" t="s">
        <v>22</v>
      </c>
      <c r="J3" s="417" t="s">
        <v>23</v>
      </c>
      <c r="K3" s="418"/>
      <c r="L3" s="93" t="s">
        <v>5</v>
      </c>
    </row>
    <row r="4" spans="1:12" ht="33" customHeight="1" thickBot="1">
      <c r="A4" s="382"/>
      <c r="B4" s="382"/>
      <c r="C4" s="411"/>
      <c r="D4" s="411"/>
      <c r="E4" s="93" t="s">
        <v>6</v>
      </c>
      <c r="F4" s="93" t="s">
        <v>7</v>
      </c>
      <c r="G4" s="93" t="s">
        <v>26</v>
      </c>
      <c r="H4" s="93" t="s">
        <v>27</v>
      </c>
      <c r="I4" s="423"/>
      <c r="J4" s="94" t="s">
        <v>24</v>
      </c>
      <c r="K4" s="93" t="s">
        <v>25</v>
      </c>
      <c r="L4" s="93" t="s">
        <v>28</v>
      </c>
    </row>
    <row r="5" spans="1:12" ht="15.75" customHeight="1" thickBot="1">
      <c r="A5" s="168">
        <v>1</v>
      </c>
      <c r="B5" s="168">
        <v>2</v>
      </c>
      <c r="C5" s="168">
        <v>3</v>
      </c>
      <c r="D5" s="168">
        <v>4</v>
      </c>
      <c r="E5" s="168">
        <v>5</v>
      </c>
      <c r="F5" s="168">
        <v>6</v>
      </c>
      <c r="G5" s="168">
        <v>13</v>
      </c>
      <c r="H5" s="168">
        <v>14</v>
      </c>
      <c r="I5" s="168">
        <v>15</v>
      </c>
      <c r="J5" s="169">
        <v>16</v>
      </c>
      <c r="K5" s="168">
        <v>17</v>
      </c>
      <c r="L5" s="168">
        <v>18</v>
      </c>
    </row>
    <row r="6" spans="1:12" ht="15.75" hidden="1" customHeight="1">
      <c r="A6" s="339">
        <v>1</v>
      </c>
      <c r="B6" s="339">
        <v>2131306</v>
      </c>
      <c r="C6" s="389" t="s">
        <v>159</v>
      </c>
      <c r="D6" s="322" t="s">
        <v>160</v>
      </c>
      <c r="E6" s="322">
        <v>54.5</v>
      </c>
      <c r="F6" s="339">
        <v>397740</v>
      </c>
      <c r="G6" s="264" t="s">
        <v>231</v>
      </c>
      <c r="H6" s="209" t="s">
        <v>82</v>
      </c>
      <c r="I6" s="209" t="s">
        <v>161</v>
      </c>
      <c r="J6" s="247">
        <v>7.85</v>
      </c>
      <c r="K6" s="421" t="s">
        <v>6</v>
      </c>
      <c r="L6" s="438">
        <v>90372.58</v>
      </c>
    </row>
    <row r="7" spans="1:12" ht="2.25" customHeight="1">
      <c r="A7" s="340"/>
      <c r="B7" s="340"/>
      <c r="C7" s="390"/>
      <c r="D7" s="323"/>
      <c r="E7" s="323"/>
      <c r="F7" s="340"/>
      <c r="G7" s="213"/>
      <c r="H7" s="210"/>
      <c r="I7" s="210"/>
      <c r="J7" s="416"/>
      <c r="K7" s="422"/>
      <c r="L7" s="439"/>
    </row>
    <row r="8" spans="1:12" ht="15.75" hidden="1" customHeight="1">
      <c r="A8" s="340"/>
      <c r="B8" s="340"/>
      <c r="C8" s="390"/>
      <c r="D8" s="323"/>
      <c r="E8" s="323"/>
      <c r="F8" s="340"/>
      <c r="G8" s="213"/>
      <c r="H8" s="210"/>
      <c r="I8" s="210"/>
      <c r="J8" s="416"/>
      <c r="K8" s="422"/>
      <c r="L8" s="439"/>
    </row>
    <row r="9" spans="1:12" ht="9.75" hidden="1" customHeight="1">
      <c r="A9" s="340"/>
      <c r="B9" s="340"/>
      <c r="C9" s="390"/>
      <c r="D9" s="323"/>
      <c r="E9" s="323"/>
      <c r="F9" s="340"/>
      <c r="G9" s="213"/>
      <c r="H9" s="210"/>
      <c r="I9" s="210"/>
      <c r="J9" s="416"/>
      <c r="K9" s="422"/>
      <c r="L9" s="439"/>
    </row>
    <row r="10" spans="1:12" ht="15.75" hidden="1" customHeight="1">
      <c r="A10" s="340"/>
      <c r="B10" s="340"/>
      <c r="C10" s="390"/>
      <c r="D10" s="323"/>
      <c r="E10" s="323"/>
      <c r="F10" s="340"/>
      <c r="G10" s="213"/>
      <c r="H10" s="210"/>
      <c r="I10" s="210"/>
      <c r="J10" s="416"/>
      <c r="K10" s="422"/>
      <c r="L10" s="439"/>
    </row>
    <row r="11" spans="1:12" ht="15.75" hidden="1" customHeight="1">
      <c r="A11" s="340"/>
      <c r="B11" s="340"/>
      <c r="C11" s="390"/>
      <c r="D11" s="323"/>
      <c r="E11" s="323"/>
      <c r="F11" s="340"/>
      <c r="G11" s="213"/>
      <c r="H11" s="210"/>
      <c r="I11" s="210"/>
      <c r="J11" s="416"/>
      <c r="K11" s="422"/>
      <c r="L11" s="439"/>
    </row>
    <row r="12" spans="1:12" ht="9.75" customHeight="1">
      <c r="A12" s="340"/>
      <c r="B12" s="340"/>
      <c r="C12" s="390"/>
      <c r="D12" s="323"/>
      <c r="E12" s="323"/>
      <c r="F12" s="340"/>
      <c r="G12" s="213"/>
      <c r="H12" s="210"/>
      <c r="I12" s="210"/>
      <c r="J12" s="416"/>
      <c r="K12" s="422"/>
      <c r="L12" s="439"/>
    </row>
    <row r="13" spans="1:12" ht="15.75" hidden="1" customHeight="1">
      <c r="A13" s="340"/>
      <c r="B13" s="340"/>
      <c r="C13" s="390"/>
      <c r="D13" s="323"/>
      <c r="E13" s="323"/>
      <c r="F13" s="340"/>
      <c r="G13" s="213"/>
      <c r="H13" s="210"/>
      <c r="I13" s="210"/>
      <c r="J13" s="416"/>
      <c r="K13" s="422"/>
      <c r="L13" s="439"/>
    </row>
    <row r="14" spans="1:12" ht="15.75" customHeight="1">
      <c r="A14" s="340"/>
      <c r="B14" s="340"/>
      <c r="C14" s="390"/>
      <c r="D14" s="323"/>
      <c r="E14" s="323"/>
      <c r="F14" s="340"/>
      <c r="G14" s="213"/>
      <c r="H14" s="210"/>
      <c r="I14" s="210"/>
      <c r="J14" s="416"/>
      <c r="K14" s="422"/>
      <c r="L14" s="439"/>
    </row>
    <row r="15" spans="1:12" ht="3" customHeight="1">
      <c r="A15" s="340"/>
      <c r="B15" s="340"/>
      <c r="C15" s="390"/>
      <c r="D15" s="323"/>
      <c r="E15" s="323"/>
      <c r="F15" s="340"/>
      <c r="G15" s="213"/>
      <c r="H15" s="210"/>
      <c r="I15" s="210"/>
      <c r="J15" s="450">
        <v>57289.15</v>
      </c>
      <c r="K15" s="223" t="s">
        <v>8</v>
      </c>
      <c r="L15" s="439"/>
    </row>
    <row r="16" spans="1:12" ht="102.75" customHeight="1" thickBot="1">
      <c r="A16" s="340"/>
      <c r="B16" s="340"/>
      <c r="C16" s="390"/>
      <c r="D16" s="323"/>
      <c r="E16" s="323"/>
      <c r="F16" s="340"/>
      <c r="G16" s="424"/>
      <c r="H16" s="420"/>
      <c r="I16" s="420"/>
      <c r="J16" s="451"/>
      <c r="K16" s="420"/>
      <c r="L16" s="449"/>
    </row>
    <row r="17" spans="1:12" ht="55.5" customHeight="1" thickBot="1">
      <c r="A17" s="341"/>
      <c r="B17" s="341"/>
      <c r="C17" s="391"/>
      <c r="D17" s="324"/>
      <c r="E17" s="324"/>
      <c r="F17" s="341"/>
      <c r="G17" s="133"/>
      <c r="H17" s="134"/>
      <c r="I17" s="134" t="s">
        <v>252</v>
      </c>
      <c r="J17" s="139">
        <v>29</v>
      </c>
      <c r="K17" s="134" t="s">
        <v>13</v>
      </c>
      <c r="L17" s="138">
        <v>0</v>
      </c>
    </row>
    <row r="18" spans="1:12" ht="14.25" customHeight="1">
      <c r="A18" s="339">
        <v>2</v>
      </c>
      <c r="B18" s="339">
        <v>2131204</v>
      </c>
      <c r="C18" s="389" t="s">
        <v>165</v>
      </c>
      <c r="D18" s="322" t="s">
        <v>166</v>
      </c>
      <c r="E18" s="322">
        <v>92.5</v>
      </c>
      <c r="F18" s="339">
        <v>735657</v>
      </c>
      <c r="G18" s="407"/>
      <c r="H18" s="247"/>
      <c r="I18" s="247" t="s">
        <v>0</v>
      </c>
      <c r="J18" s="247">
        <v>1.82</v>
      </c>
      <c r="K18" s="247" t="s">
        <v>6</v>
      </c>
      <c r="L18" s="262">
        <v>0</v>
      </c>
    </row>
    <row r="19" spans="1:12" ht="14.25" customHeight="1">
      <c r="A19" s="340"/>
      <c r="B19" s="340"/>
      <c r="C19" s="390"/>
      <c r="D19" s="323"/>
      <c r="E19" s="323"/>
      <c r="F19" s="340"/>
      <c r="G19" s="408"/>
      <c r="H19" s="235"/>
      <c r="I19" s="235"/>
      <c r="J19" s="235"/>
      <c r="K19" s="235"/>
      <c r="L19" s="233"/>
    </row>
    <row r="20" spans="1:12" ht="14.25" customHeight="1">
      <c r="A20" s="340"/>
      <c r="B20" s="340"/>
      <c r="C20" s="390"/>
      <c r="D20" s="323"/>
      <c r="E20" s="323"/>
      <c r="F20" s="340"/>
      <c r="G20" s="408"/>
      <c r="H20" s="235"/>
      <c r="I20" s="235"/>
      <c r="J20" s="235"/>
      <c r="K20" s="235"/>
      <c r="L20" s="233"/>
    </row>
    <row r="21" spans="1:12" ht="14.25" customHeight="1">
      <c r="A21" s="340"/>
      <c r="B21" s="340"/>
      <c r="C21" s="390"/>
      <c r="D21" s="323"/>
      <c r="E21" s="323"/>
      <c r="F21" s="340"/>
      <c r="G21" s="408"/>
      <c r="H21" s="235"/>
      <c r="I21" s="235"/>
      <c r="J21" s="235"/>
      <c r="K21" s="235"/>
      <c r="L21" s="233"/>
    </row>
    <row r="22" spans="1:12" ht="14.25" customHeight="1">
      <c r="A22" s="340"/>
      <c r="B22" s="340"/>
      <c r="C22" s="390"/>
      <c r="D22" s="323"/>
      <c r="E22" s="323"/>
      <c r="F22" s="340"/>
      <c r="G22" s="408"/>
      <c r="H22" s="235"/>
      <c r="I22" s="235"/>
      <c r="J22" s="235"/>
      <c r="K22" s="235"/>
      <c r="L22" s="233"/>
    </row>
    <row r="23" spans="1:12" ht="14.25" customHeight="1">
      <c r="A23" s="340"/>
      <c r="B23" s="340"/>
      <c r="C23" s="390"/>
      <c r="D23" s="323"/>
      <c r="E23" s="323"/>
      <c r="F23" s="340"/>
      <c r="G23" s="408"/>
      <c r="H23" s="235"/>
      <c r="I23" s="235"/>
      <c r="J23" s="235"/>
      <c r="K23" s="235"/>
      <c r="L23" s="233"/>
    </row>
    <row r="24" spans="1:12" ht="14.25" customHeight="1">
      <c r="A24" s="340"/>
      <c r="B24" s="340"/>
      <c r="C24" s="390"/>
      <c r="D24" s="323"/>
      <c r="E24" s="323"/>
      <c r="F24" s="340"/>
      <c r="G24" s="408"/>
      <c r="H24" s="235"/>
      <c r="I24" s="235"/>
      <c r="J24" s="235"/>
      <c r="K24" s="235"/>
      <c r="L24" s="233"/>
    </row>
    <row r="25" spans="1:12" ht="14.25" customHeight="1">
      <c r="A25" s="340"/>
      <c r="B25" s="340"/>
      <c r="C25" s="390"/>
      <c r="D25" s="323"/>
      <c r="E25" s="323"/>
      <c r="F25" s="340"/>
      <c r="G25" s="408"/>
      <c r="H25" s="235"/>
      <c r="I25" s="235"/>
      <c r="J25" s="235"/>
      <c r="K25" s="235"/>
      <c r="L25" s="233"/>
    </row>
    <row r="26" spans="1:12" ht="14.25" customHeight="1">
      <c r="A26" s="340"/>
      <c r="B26" s="340"/>
      <c r="C26" s="390"/>
      <c r="D26" s="323"/>
      <c r="E26" s="323"/>
      <c r="F26" s="340"/>
      <c r="G26" s="408"/>
      <c r="H26" s="235"/>
      <c r="I26" s="235"/>
      <c r="J26" s="235"/>
      <c r="K26" s="235"/>
      <c r="L26" s="233"/>
    </row>
    <row r="27" spans="1:12" ht="2.25" customHeight="1">
      <c r="A27" s="340"/>
      <c r="B27" s="340"/>
      <c r="C27" s="390"/>
      <c r="D27" s="323"/>
      <c r="E27" s="323"/>
      <c r="F27" s="340"/>
      <c r="G27" s="408"/>
      <c r="H27" s="235"/>
      <c r="I27" s="235"/>
      <c r="J27" s="235"/>
      <c r="K27" s="235"/>
      <c r="L27" s="233"/>
    </row>
    <row r="28" spans="1:12" ht="14.25" hidden="1" customHeight="1">
      <c r="A28" s="340"/>
      <c r="B28" s="340"/>
      <c r="C28" s="390"/>
      <c r="D28" s="323"/>
      <c r="E28" s="323"/>
      <c r="F28" s="340"/>
      <c r="G28" s="408"/>
      <c r="H28" s="235"/>
      <c r="I28" s="235"/>
      <c r="J28" s="235"/>
      <c r="K28" s="235"/>
      <c r="L28" s="233"/>
    </row>
    <row r="29" spans="1:12" ht="14.25" hidden="1" customHeight="1">
      <c r="A29" s="340"/>
      <c r="B29" s="340"/>
      <c r="C29" s="390"/>
      <c r="D29" s="323"/>
      <c r="E29" s="323"/>
      <c r="F29" s="340"/>
      <c r="G29" s="408"/>
      <c r="H29" s="235"/>
      <c r="I29" s="235"/>
      <c r="J29" s="235"/>
      <c r="K29" s="235"/>
      <c r="L29" s="233"/>
    </row>
    <row r="30" spans="1:12" ht="14.25" customHeight="1">
      <c r="A30" s="340"/>
      <c r="B30" s="340"/>
      <c r="C30" s="390"/>
      <c r="D30" s="323"/>
      <c r="E30" s="323"/>
      <c r="F30" s="340"/>
      <c r="G30" s="429"/>
      <c r="H30" s="422"/>
      <c r="I30" s="235" t="s">
        <v>3</v>
      </c>
      <c r="J30" s="422">
        <v>0.89</v>
      </c>
      <c r="K30" s="422" t="s">
        <v>6</v>
      </c>
      <c r="L30" s="427">
        <v>0</v>
      </c>
    </row>
    <row r="31" spans="1:12" ht="14.25" customHeight="1">
      <c r="A31" s="340"/>
      <c r="B31" s="340"/>
      <c r="C31" s="390"/>
      <c r="D31" s="323"/>
      <c r="E31" s="323"/>
      <c r="F31" s="340"/>
      <c r="G31" s="429"/>
      <c r="H31" s="422"/>
      <c r="I31" s="235"/>
      <c r="J31" s="422"/>
      <c r="K31" s="422"/>
      <c r="L31" s="427"/>
    </row>
    <row r="32" spans="1:12" ht="14.25" customHeight="1">
      <c r="A32" s="340"/>
      <c r="B32" s="340"/>
      <c r="C32" s="390"/>
      <c r="D32" s="323"/>
      <c r="E32" s="323"/>
      <c r="F32" s="340"/>
      <c r="G32" s="429"/>
      <c r="H32" s="422"/>
      <c r="I32" s="235"/>
      <c r="J32" s="422"/>
      <c r="K32" s="422"/>
      <c r="L32" s="427"/>
    </row>
    <row r="33" spans="1:12" ht="14.25" customHeight="1">
      <c r="A33" s="340"/>
      <c r="B33" s="340"/>
      <c r="C33" s="390"/>
      <c r="D33" s="323"/>
      <c r="E33" s="323"/>
      <c r="F33" s="340"/>
      <c r="G33" s="429"/>
      <c r="H33" s="422"/>
      <c r="I33" s="235"/>
      <c r="J33" s="422"/>
      <c r="K33" s="422"/>
      <c r="L33" s="427"/>
    </row>
    <row r="34" spans="1:12" ht="14.25" customHeight="1">
      <c r="A34" s="340"/>
      <c r="B34" s="340"/>
      <c r="C34" s="390"/>
      <c r="D34" s="323"/>
      <c r="E34" s="323"/>
      <c r="F34" s="340"/>
      <c r="G34" s="429"/>
      <c r="H34" s="422"/>
      <c r="I34" s="235"/>
      <c r="J34" s="422"/>
      <c r="K34" s="422"/>
      <c r="L34" s="427"/>
    </row>
    <row r="35" spans="1:12" ht="14.25" customHeight="1">
      <c r="A35" s="340"/>
      <c r="B35" s="340"/>
      <c r="C35" s="390"/>
      <c r="D35" s="323"/>
      <c r="E35" s="323"/>
      <c r="F35" s="340"/>
      <c r="G35" s="429"/>
      <c r="H35" s="422"/>
      <c r="I35" s="235"/>
      <c r="J35" s="422"/>
      <c r="K35" s="422"/>
      <c r="L35" s="427"/>
    </row>
    <row r="36" spans="1:12" ht="14.25" customHeight="1">
      <c r="A36" s="340"/>
      <c r="B36" s="340"/>
      <c r="C36" s="390"/>
      <c r="D36" s="323"/>
      <c r="E36" s="323"/>
      <c r="F36" s="340"/>
      <c r="G36" s="429"/>
      <c r="H36" s="422"/>
      <c r="I36" s="235"/>
      <c r="J36" s="422"/>
      <c r="K36" s="422"/>
      <c r="L36" s="427"/>
    </row>
    <row r="37" spans="1:12" ht="14.25" customHeight="1" thickBot="1">
      <c r="A37" s="340"/>
      <c r="B37" s="340"/>
      <c r="C37" s="390"/>
      <c r="D37" s="323"/>
      <c r="E37" s="323"/>
      <c r="F37" s="340"/>
      <c r="G37" s="430"/>
      <c r="H37" s="425"/>
      <c r="I37" s="426"/>
      <c r="J37" s="425"/>
      <c r="K37" s="425"/>
      <c r="L37" s="428"/>
    </row>
    <row r="38" spans="1:12" ht="14.25" hidden="1" customHeight="1" thickBot="1">
      <c r="A38" s="340"/>
      <c r="B38" s="340"/>
      <c r="C38" s="390"/>
      <c r="D38" s="323"/>
      <c r="E38" s="323"/>
      <c r="F38" s="367"/>
      <c r="G38" s="117"/>
      <c r="H38" s="118"/>
      <c r="I38" s="113"/>
      <c r="J38" s="118"/>
      <c r="K38" s="118"/>
      <c r="L38" s="124"/>
    </row>
    <row r="39" spans="1:12" ht="14.25" hidden="1" customHeight="1" thickBot="1">
      <c r="A39" s="340"/>
      <c r="B39" s="340"/>
      <c r="C39" s="390"/>
      <c r="D39" s="323"/>
      <c r="E39" s="323"/>
      <c r="F39" s="367"/>
      <c r="G39" s="117"/>
      <c r="H39" s="118"/>
      <c r="I39" s="113"/>
      <c r="J39" s="118"/>
      <c r="K39" s="118"/>
      <c r="L39" s="124"/>
    </row>
    <row r="40" spans="1:12" ht="14.25" hidden="1" customHeight="1" thickBot="1">
      <c r="A40" s="341"/>
      <c r="B40" s="341"/>
      <c r="C40" s="391"/>
      <c r="D40" s="324"/>
      <c r="E40" s="324"/>
      <c r="F40" s="368"/>
      <c r="G40" s="150"/>
      <c r="H40" s="144"/>
      <c r="I40" s="134"/>
      <c r="J40" s="144"/>
      <c r="K40" s="144"/>
      <c r="L40" s="151"/>
    </row>
    <row r="41" spans="1:12" ht="15.75" customHeight="1">
      <c r="A41" s="290">
        <v>3</v>
      </c>
      <c r="B41" s="290">
        <v>2131274</v>
      </c>
      <c r="C41" s="276" t="s">
        <v>167</v>
      </c>
      <c r="D41" s="292" t="s">
        <v>168</v>
      </c>
      <c r="E41" s="192">
        <v>24.4</v>
      </c>
      <c r="F41" s="195">
        <v>175573.86</v>
      </c>
      <c r="G41" s="256" t="s">
        <v>256</v>
      </c>
      <c r="H41" s="204" t="s">
        <v>83</v>
      </c>
      <c r="I41" s="204" t="s">
        <v>161</v>
      </c>
      <c r="J41" s="83">
        <v>6</v>
      </c>
      <c r="K41" s="83" t="s">
        <v>6</v>
      </c>
      <c r="L41" s="250">
        <v>69074.22</v>
      </c>
    </row>
    <row r="42" spans="1:12" ht="15.75" customHeight="1">
      <c r="A42" s="381"/>
      <c r="B42" s="381"/>
      <c r="C42" s="359"/>
      <c r="D42" s="364"/>
      <c r="E42" s="193"/>
      <c r="F42" s="196"/>
      <c r="G42" s="230"/>
      <c r="H42" s="205"/>
      <c r="I42" s="205"/>
      <c r="J42" s="57">
        <v>43173.9</v>
      </c>
      <c r="K42" s="57" t="s">
        <v>8</v>
      </c>
      <c r="L42" s="251"/>
    </row>
    <row r="43" spans="1:12" ht="35.25" customHeight="1" thickBot="1">
      <c r="A43" s="291"/>
      <c r="B43" s="291"/>
      <c r="C43" s="277"/>
      <c r="D43" s="293"/>
      <c r="E43" s="280"/>
      <c r="F43" s="318"/>
      <c r="G43" s="88"/>
      <c r="H43" s="84"/>
      <c r="I43" s="23" t="s">
        <v>252</v>
      </c>
      <c r="J43" s="84">
        <v>119</v>
      </c>
      <c r="K43" s="84" t="s">
        <v>13</v>
      </c>
      <c r="L43" s="85">
        <v>0</v>
      </c>
    </row>
    <row r="44" spans="1:12" ht="15.75" customHeight="1">
      <c r="A44" s="330">
        <v>4</v>
      </c>
      <c r="B44" s="335">
        <v>2131141</v>
      </c>
      <c r="C44" s="356" t="s">
        <v>275</v>
      </c>
      <c r="D44" s="330" t="s">
        <v>141</v>
      </c>
      <c r="E44" s="287">
        <v>49.4</v>
      </c>
      <c r="F44" s="404">
        <v>326651</v>
      </c>
      <c r="G44" s="70" t="s">
        <v>158</v>
      </c>
      <c r="H44" s="71" t="s">
        <v>139</v>
      </c>
      <c r="I44" s="431" t="s">
        <v>161</v>
      </c>
      <c r="J44" s="71">
        <v>0.2</v>
      </c>
      <c r="K44" s="71" t="s">
        <v>6</v>
      </c>
      <c r="L44" s="435">
        <v>2302.4699999999998</v>
      </c>
    </row>
    <row r="45" spans="1:12" ht="15.75" customHeight="1" thickBot="1">
      <c r="A45" s="331"/>
      <c r="B45" s="336"/>
      <c r="C45" s="357"/>
      <c r="D45" s="331"/>
      <c r="E45" s="288"/>
      <c r="F45" s="405"/>
      <c r="G45" s="74"/>
      <c r="H45" s="75"/>
      <c r="I45" s="283"/>
      <c r="J45" s="75">
        <v>1322.4</v>
      </c>
      <c r="K45" s="75" t="s">
        <v>8</v>
      </c>
      <c r="L45" s="436"/>
    </row>
    <row r="46" spans="1:12" ht="88.5" customHeight="1" thickBot="1">
      <c r="A46" s="332"/>
      <c r="B46" s="337"/>
      <c r="C46" s="358"/>
      <c r="D46" s="332"/>
      <c r="E46" s="289"/>
      <c r="F46" s="406"/>
      <c r="G46" s="125"/>
      <c r="H46" s="126"/>
      <c r="I46" s="126" t="s">
        <v>252</v>
      </c>
      <c r="J46" s="126">
        <v>11</v>
      </c>
      <c r="K46" s="126" t="s">
        <v>13</v>
      </c>
      <c r="L46" s="152">
        <v>0</v>
      </c>
    </row>
    <row r="47" spans="1:12" ht="31.5" customHeight="1">
      <c r="A47" s="399">
        <v>5</v>
      </c>
      <c r="B47" s="335">
        <v>2131311</v>
      </c>
      <c r="C47" s="356" t="s">
        <v>230</v>
      </c>
      <c r="D47" s="330" t="s">
        <v>142</v>
      </c>
      <c r="E47" s="287">
        <v>0.5</v>
      </c>
      <c r="F47" s="342">
        <v>3000</v>
      </c>
      <c r="G47" s="71" t="s">
        <v>158</v>
      </c>
      <c r="H47" s="71" t="s">
        <v>170</v>
      </c>
      <c r="I47" s="431" t="s">
        <v>161</v>
      </c>
      <c r="J47" s="71">
        <v>0.5</v>
      </c>
      <c r="K47" s="71" t="s">
        <v>6</v>
      </c>
      <c r="L47" s="435">
        <v>5756.19</v>
      </c>
    </row>
    <row r="48" spans="1:12" ht="15.75" customHeight="1">
      <c r="A48" s="400"/>
      <c r="B48" s="336"/>
      <c r="C48" s="357"/>
      <c r="D48" s="331"/>
      <c r="E48" s="288"/>
      <c r="F48" s="343"/>
      <c r="G48" s="73"/>
      <c r="H48" s="73"/>
      <c r="I48" s="432"/>
      <c r="J48" s="73">
        <v>3000</v>
      </c>
      <c r="K48" s="73" t="s">
        <v>8</v>
      </c>
      <c r="L48" s="437"/>
    </row>
    <row r="49" spans="1:12" ht="36" customHeight="1" thickBot="1">
      <c r="A49" s="401"/>
      <c r="B49" s="337"/>
      <c r="C49" s="358"/>
      <c r="D49" s="332"/>
      <c r="E49" s="289"/>
      <c r="F49" s="344"/>
      <c r="G49" s="75"/>
      <c r="H49" s="75"/>
      <c r="I49" s="75" t="s">
        <v>252</v>
      </c>
      <c r="J49" s="75">
        <v>1</v>
      </c>
      <c r="K49" s="75" t="s">
        <v>13</v>
      </c>
      <c r="L49" s="145">
        <v>0</v>
      </c>
    </row>
    <row r="50" spans="1:12" ht="15.75" customHeight="1">
      <c r="A50" s="330">
        <v>6</v>
      </c>
      <c r="B50" s="335">
        <v>2131116</v>
      </c>
      <c r="C50" s="356" t="s">
        <v>274</v>
      </c>
      <c r="D50" s="330"/>
      <c r="E50" s="287">
        <v>1.2</v>
      </c>
      <c r="F50" s="404">
        <v>7200</v>
      </c>
      <c r="G50" s="70" t="s">
        <v>158</v>
      </c>
      <c r="H50" s="71" t="s">
        <v>140</v>
      </c>
      <c r="I50" s="433" t="s">
        <v>32</v>
      </c>
      <c r="J50" s="71">
        <v>1.2</v>
      </c>
      <c r="K50" s="71" t="s">
        <v>6</v>
      </c>
      <c r="L50" s="130">
        <v>20769.23</v>
      </c>
    </row>
    <row r="51" spans="1:12" ht="15.75" customHeight="1">
      <c r="A51" s="331"/>
      <c r="B51" s="336"/>
      <c r="C51" s="357"/>
      <c r="D51" s="331"/>
      <c r="E51" s="288"/>
      <c r="F51" s="405"/>
      <c r="G51" s="98"/>
      <c r="H51" s="99"/>
      <c r="I51" s="434"/>
      <c r="J51" s="99">
        <v>7200</v>
      </c>
      <c r="K51" s="99" t="s">
        <v>8</v>
      </c>
      <c r="L51" s="101"/>
    </row>
    <row r="52" spans="1:12" ht="41.25" customHeight="1">
      <c r="A52" s="331"/>
      <c r="B52" s="336"/>
      <c r="C52" s="357"/>
      <c r="D52" s="331"/>
      <c r="E52" s="288"/>
      <c r="F52" s="405"/>
      <c r="G52" s="72"/>
      <c r="H52" s="73"/>
      <c r="I52" s="73" t="s">
        <v>252</v>
      </c>
      <c r="J52" s="73">
        <v>204</v>
      </c>
      <c r="K52" s="73" t="s">
        <v>13</v>
      </c>
      <c r="L52" s="131">
        <v>0</v>
      </c>
    </row>
    <row r="53" spans="1:12" ht="43.5" customHeight="1" thickBot="1">
      <c r="A53" s="332"/>
      <c r="B53" s="337"/>
      <c r="C53" s="358"/>
      <c r="D53" s="332"/>
      <c r="E53" s="289"/>
      <c r="F53" s="406"/>
      <c r="G53" s="125"/>
      <c r="H53" s="126"/>
      <c r="I53" s="126" t="s">
        <v>258</v>
      </c>
      <c r="J53" s="126">
        <v>19</v>
      </c>
      <c r="K53" s="126" t="s">
        <v>15</v>
      </c>
      <c r="L53" s="152">
        <v>0</v>
      </c>
    </row>
    <row r="54" spans="1:12" ht="15.75" customHeight="1">
      <c r="A54" s="339">
        <v>7</v>
      </c>
      <c r="B54" s="339">
        <v>2131055</v>
      </c>
      <c r="C54" s="389" t="s">
        <v>171</v>
      </c>
      <c r="D54" s="322" t="s">
        <v>172</v>
      </c>
      <c r="E54" s="322">
        <v>102.57</v>
      </c>
      <c r="F54" s="339">
        <v>713126</v>
      </c>
      <c r="G54" s="407" t="s">
        <v>228</v>
      </c>
      <c r="H54" s="247" t="s">
        <v>229</v>
      </c>
      <c r="I54" s="209" t="s">
        <v>161</v>
      </c>
      <c r="J54" s="64">
        <v>2.57</v>
      </c>
      <c r="K54" s="64" t="s">
        <v>6</v>
      </c>
      <c r="L54" s="438">
        <v>195710.03</v>
      </c>
    </row>
    <row r="55" spans="1:12" ht="15.75" customHeight="1">
      <c r="A55" s="340"/>
      <c r="B55" s="340"/>
      <c r="C55" s="390"/>
      <c r="D55" s="323"/>
      <c r="E55" s="323"/>
      <c r="F55" s="340"/>
      <c r="G55" s="408"/>
      <c r="H55" s="235"/>
      <c r="I55" s="210"/>
      <c r="J55" s="78">
        <v>17868.128000000001</v>
      </c>
      <c r="K55" s="78" t="s">
        <v>8</v>
      </c>
      <c r="L55" s="439"/>
    </row>
    <row r="56" spans="1:12" ht="15.75" customHeight="1">
      <c r="A56" s="340"/>
      <c r="B56" s="340"/>
      <c r="C56" s="390"/>
      <c r="D56" s="323"/>
      <c r="E56" s="323"/>
      <c r="F56" s="340"/>
      <c r="G56" s="212" t="s">
        <v>50</v>
      </c>
      <c r="H56" s="223" t="s">
        <v>233</v>
      </c>
      <c r="I56" s="210"/>
      <c r="J56" s="78">
        <v>4.6500000000000004</v>
      </c>
      <c r="K56" s="78" t="s">
        <v>6</v>
      </c>
      <c r="L56" s="439"/>
    </row>
    <row r="57" spans="1:12" ht="15.75" customHeight="1">
      <c r="A57" s="340"/>
      <c r="B57" s="340"/>
      <c r="C57" s="390"/>
      <c r="D57" s="323"/>
      <c r="E57" s="323"/>
      <c r="F57" s="340"/>
      <c r="G57" s="214"/>
      <c r="H57" s="211"/>
      <c r="I57" s="210"/>
      <c r="J57" s="78">
        <v>32329.491999999998</v>
      </c>
      <c r="K57" s="78" t="s">
        <v>8</v>
      </c>
      <c r="L57" s="439"/>
    </row>
    <row r="58" spans="1:12" ht="15.75" customHeight="1">
      <c r="A58" s="340"/>
      <c r="B58" s="340"/>
      <c r="C58" s="390"/>
      <c r="D58" s="323"/>
      <c r="E58" s="323"/>
      <c r="F58" s="340"/>
      <c r="G58" s="212" t="s">
        <v>276</v>
      </c>
      <c r="H58" s="223" t="s">
        <v>225</v>
      </c>
      <c r="I58" s="210"/>
      <c r="J58" s="78">
        <v>4.0999999999999996</v>
      </c>
      <c r="K58" s="78" t="s">
        <v>6</v>
      </c>
      <c r="L58" s="439"/>
    </row>
    <row r="59" spans="1:12" ht="15.75" customHeight="1">
      <c r="A59" s="340"/>
      <c r="B59" s="340"/>
      <c r="C59" s="390"/>
      <c r="D59" s="323"/>
      <c r="E59" s="323"/>
      <c r="F59" s="340"/>
      <c r="G59" s="214"/>
      <c r="H59" s="211"/>
      <c r="I59" s="210"/>
      <c r="J59" s="78">
        <v>28505.574000000001</v>
      </c>
      <c r="K59" s="78" t="s">
        <v>8</v>
      </c>
      <c r="L59" s="439"/>
    </row>
    <row r="60" spans="1:12" ht="15.75" customHeight="1">
      <c r="A60" s="340"/>
      <c r="B60" s="340"/>
      <c r="C60" s="390"/>
      <c r="D60" s="323"/>
      <c r="E60" s="323"/>
      <c r="F60" s="340"/>
      <c r="G60" s="212" t="s">
        <v>226</v>
      </c>
      <c r="H60" s="223" t="s">
        <v>227</v>
      </c>
      <c r="I60" s="210"/>
      <c r="J60" s="78">
        <v>0.9</v>
      </c>
      <c r="K60" s="78" t="s">
        <v>6</v>
      </c>
      <c r="L60" s="439"/>
    </row>
    <row r="61" spans="1:12" ht="15.75" customHeight="1">
      <c r="A61" s="340"/>
      <c r="B61" s="340"/>
      <c r="C61" s="390"/>
      <c r="D61" s="323"/>
      <c r="E61" s="323"/>
      <c r="F61" s="340"/>
      <c r="G61" s="213"/>
      <c r="H61" s="210"/>
      <c r="I61" s="210"/>
      <c r="J61" s="223">
        <v>6952.5789999999997</v>
      </c>
      <c r="K61" s="223" t="s">
        <v>8</v>
      </c>
      <c r="L61" s="439"/>
    </row>
    <row r="62" spans="1:12" ht="15.75" customHeight="1">
      <c r="A62" s="340"/>
      <c r="B62" s="340"/>
      <c r="C62" s="390"/>
      <c r="D62" s="323"/>
      <c r="E62" s="323"/>
      <c r="F62" s="340"/>
      <c r="G62" s="213"/>
      <c r="H62" s="210"/>
      <c r="I62" s="210"/>
      <c r="J62" s="210"/>
      <c r="K62" s="210"/>
      <c r="L62" s="439"/>
    </row>
    <row r="63" spans="1:12" ht="15.75" customHeight="1">
      <c r="A63" s="340"/>
      <c r="B63" s="340"/>
      <c r="C63" s="390"/>
      <c r="D63" s="323"/>
      <c r="E63" s="323"/>
      <c r="F63" s="340"/>
      <c r="G63" s="213"/>
      <c r="H63" s="210"/>
      <c r="I63" s="210"/>
      <c r="J63" s="210"/>
      <c r="K63" s="210"/>
      <c r="L63" s="439"/>
    </row>
    <row r="64" spans="1:12" ht="15.75" customHeight="1">
      <c r="A64" s="340"/>
      <c r="B64" s="340"/>
      <c r="C64" s="390"/>
      <c r="D64" s="323"/>
      <c r="E64" s="323"/>
      <c r="F64" s="340"/>
      <c r="G64" s="214"/>
      <c r="H64" s="211"/>
      <c r="I64" s="210"/>
      <c r="J64" s="211"/>
      <c r="K64" s="211"/>
      <c r="L64" s="439"/>
    </row>
    <row r="65" spans="1:12" ht="37.5" customHeight="1">
      <c r="A65" s="340"/>
      <c r="B65" s="340"/>
      <c r="C65" s="390"/>
      <c r="D65" s="323"/>
      <c r="E65" s="323"/>
      <c r="F65" s="340"/>
      <c r="G65" s="212" t="s">
        <v>162</v>
      </c>
      <c r="H65" s="223" t="s">
        <v>173</v>
      </c>
      <c r="I65" s="210"/>
      <c r="J65" s="78">
        <v>5</v>
      </c>
      <c r="K65" s="78" t="s">
        <v>6</v>
      </c>
      <c r="L65" s="439"/>
    </row>
    <row r="66" spans="1:12" ht="37.5" customHeight="1">
      <c r="A66" s="340"/>
      <c r="B66" s="340"/>
      <c r="C66" s="390"/>
      <c r="D66" s="323"/>
      <c r="E66" s="323"/>
      <c r="F66" s="340"/>
      <c r="G66" s="214"/>
      <c r="H66" s="211"/>
      <c r="I66" s="211"/>
      <c r="J66" s="82">
        <v>34762.894</v>
      </c>
      <c r="K66" s="82" t="s">
        <v>8</v>
      </c>
      <c r="L66" s="265"/>
    </row>
    <row r="67" spans="1:12" ht="35.25" customHeight="1" thickBot="1">
      <c r="A67" s="340"/>
      <c r="B67" s="340"/>
      <c r="C67" s="390"/>
      <c r="D67" s="323"/>
      <c r="E67" s="323"/>
      <c r="F67" s="340"/>
      <c r="G67" s="66"/>
      <c r="H67" s="65"/>
      <c r="I67" s="65" t="s">
        <v>252</v>
      </c>
      <c r="J67" s="65">
        <v>179</v>
      </c>
      <c r="K67" s="65" t="s">
        <v>13</v>
      </c>
      <c r="L67" s="68">
        <v>0</v>
      </c>
    </row>
    <row r="68" spans="1:12" ht="35.25" customHeight="1" thickBot="1">
      <c r="A68" s="341"/>
      <c r="B68" s="341"/>
      <c r="C68" s="391"/>
      <c r="D68" s="324"/>
      <c r="E68" s="324"/>
      <c r="F68" s="341"/>
      <c r="G68" s="133"/>
      <c r="H68" s="134"/>
      <c r="I68" s="134" t="s">
        <v>258</v>
      </c>
      <c r="J68" s="134">
        <v>942</v>
      </c>
      <c r="K68" s="134" t="s">
        <v>15</v>
      </c>
      <c r="L68" s="138">
        <v>0</v>
      </c>
    </row>
    <row r="69" spans="1:12" ht="15.75" customHeight="1">
      <c r="A69" s="330">
        <v>8</v>
      </c>
      <c r="B69" s="330">
        <v>2131276</v>
      </c>
      <c r="C69" s="356" t="s">
        <v>174</v>
      </c>
      <c r="D69" s="330" t="s">
        <v>175</v>
      </c>
      <c r="E69" s="287">
        <v>3</v>
      </c>
      <c r="F69" s="287">
        <v>19605</v>
      </c>
      <c r="G69" s="127" t="s">
        <v>158</v>
      </c>
      <c r="H69" s="440" t="s">
        <v>84</v>
      </c>
      <c r="I69" s="442" t="s">
        <v>161</v>
      </c>
      <c r="J69" s="64">
        <v>2.64</v>
      </c>
      <c r="K69" s="83" t="s">
        <v>6</v>
      </c>
      <c r="L69" s="250">
        <v>33155.629999999997</v>
      </c>
    </row>
    <row r="70" spans="1:12" ht="15.75" customHeight="1" thickBot="1">
      <c r="A70" s="331"/>
      <c r="B70" s="331"/>
      <c r="C70" s="357"/>
      <c r="D70" s="331"/>
      <c r="E70" s="289"/>
      <c r="F70" s="288"/>
      <c r="G70" s="128"/>
      <c r="H70" s="441"/>
      <c r="I70" s="443"/>
      <c r="J70" s="84">
        <v>2475.3789999999999</v>
      </c>
      <c r="K70" s="84" t="s">
        <v>8</v>
      </c>
      <c r="L70" s="444"/>
    </row>
    <row r="71" spans="1:12" ht="198.75" customHeight="1" thickBot="1">
      <c r="A71" s="332"/>
      <c r="B71" s="332"/>
      <c r="C71" s="358"/>
      <c r="D71" s="332"/>
      <c r="E71" s="92"/>
      <c r="F71" s="289"/>
      <c r="G71" s="153"/>
      <c r="H71" s="137"/>
      <c r="I71" s="137" t="s">
        <v>252</v>
      </c>
      <c r="J71" s="136">
        <v>50</v>
      </c>
      <c r="K71" s="136" t="s">
        <v>13</v>
      </c>
      <c r="L71" s="154">
        <v>0</v>
      </c>
    </row>
    <row r="72" spans="1:12" ht="15.75" customHeight="1">
      <c r="A72" s="339">
        <v>9</v>
      </c>
      <c r="B72" s="339">
        <v>2131305</v>
      </c>
      <c r="C72" s="389" t="s">
        <v>176</v>
      </c>
      <c r="D72" s="322" t="s">
        <v>177</v>
      </c>
      <c r="E72" s="322">
        <v>120</v>
      </c>
      <c r="F72" s="339">
        <v>959314</v>
      </c>
      <c r="G72" s="407" t="s">
        <v>234</v>
      </c>
      <c r="H72" s="247" t="s">
        <v>232</v>
      </c>
      <c r="I72" s="209" t="s">
        <v>161</v>
      </c>
      <c r="J72" s="64">
        <v>12</v>
      </c>
      <c r="K72" s="64" t="s">
        <v>6</v>
      </c>
      <c r="L72" s="438">
        <v>207222.66</v>
      </c>
    </row>
    <row r="73" spans="1:12" ht="35.25" customHeight="1">
      <c r="A73" s="340"/>
      <c r="B73" s="340"/>
      <c r="C73" s="390"/>
      <c r="D73" s="323"/>
      <c r="E73" s="323"/>
      <c r="F73" s="340"/>
      <c r="G73" s="408"/>
      <c r="H73" s="235"/>
      <c r="I73" s="210"/>
      <c r="J73" s="78">
        <v>95931.4</v>
      </c>
      <c r="K73" s="78" t="s">
        <v>8</v>
      </c>
      <c r="L73" s="439"/>
    </row>
    <row r="74" spans="1:12" ht="31.5" customHeight="1">
      <c r="A74" s="340"/>
      <c r="B74" s="340"/>
      <c r="C74" s="390"/>
      <c r="D74" s="323"/>
      <c r="E74" s="323"/>
      <c r="F74" s="340"/>
      <c r="G74" s="212" t="s">
        <v>158</v>
      </c>
      <c r="H74" s="223" t="s">
        <v>193</v>
      </c>
      <c r="I74" s="210"/>
      <c r="J74" s="78">
        <v>6</v>
      </c>
      <c r="K74" s="78" t="s">
        <v>6</v>
      </c>
      <c r="L74" s="439"/>
    </row>
    <row r="75" spans="1:12" ht="37.5" customHeight="1">
      <c r="A75" s="340"/>
      <c r="B75" s="340"/>
      <c r="C75" s="390"/>
      <c r="D75" s="323"/>
      <c r="E75" s="323"/>
      <c r="F75" s="340"/>
      <c r="G75" s="213"/>
      <c r="H75" s="210"/>
      <c r="I75" s="210"/>
      <c r="J75" s="223">
        <v>47965.7</v>
      </c>
      <c r="K75" s="223" t="s">
        <v>8</v>
      </c>
      <c r="L75" s="439"/>
    </row>
    <row r="76" spans="1:12" ht="73.5" customHeight="1">
      <c r="A76" s="340"/>
      <c r="B76" s="340"/>
      <c r="C76" s="390"/>
      <c r="D76" s="323"/>
      <c r="E76" s="323"/>
      <c r="F76" s="340"/>
      <c r="G76" s="213"/>
      <c r="H76" s="210"/>
      <c r="I76" s="210"/>
      <c r="J76" s="210"/>
      <c r="K76" s="210"/>
      <c r="L76" s="439"/>
    </row>
    <row r="77" spans="1:12" ht="36.75" customHeight="1">
      <c r="A77" s="340"/>
      <c r="B77" s="340"/>
      <c r="C77" s="390"/>
      <c r="D77" s="323"/>
      <c r="E77" s="323"/>
      <c r="F77" s="340"/>
      <c r="G77" s="213"/>
      <c r="H77" s="210"/>
      <c r="I77" s="210"/>
      <c r="J77" s="210"/>
      <c r="K77" s="210"/>
      <c r="L77" s="439"/>
    </row>
    <row r="78" spans="1:12" ht="12" hidden="1" customHeight="1">
      <c r="A78" s="340"/>
      <c r="B78" s="340"/>
      <c r="C78" s="390"/>
      <c r="D78" s="323"/>
      <c r="E78" s="323"/>
      <c r="F78" s="340"/>
      <c r="G78" s="213"/>
      <c r="H78" s="210"/>
      <c r="I78" s="210"/>
      <c r="J78" s="210"/>
      <c r="K78" s="210"/>
      <c r="L78" s="439"/>
    </row>
    <row r="79" spans="1:12" ht="48" hidden="1" customHeight="1">
      <c r="A79" s="340"/>
      <c r="B79" s="340"/>
      <c r="C79" s="390"/>
      <c r="D79" s="323"/>
      <c r="E79" s="323"/>
      <c r="F79" s="340"/>
      <c r="G79" s="213"/>
      <c r="H79" s="210"/>
      <c r="I79" s="210"/>
      <c r="J79" s="210"/>
      <c r="K79" s="210"/>
      <c r="L79" s="439"/>
    </row>
    <row r="80" spans="1:12" ht="48" hidden="1" customHeight="1">
      <c r="A80" s="340"/>
      <c r="B80" s="340"/>
      <c r="C80" s="390"/>
      <c r="D80" s="323"/>
      <c r="E80" s="323"/>
      <c r="F80" s="340"/>
      <c r="G80" s="213"/>
      <c r="H80" s="210"/>
      <c r="I80" s="210"/>
      <c r="J80" s="210"/>
      <c r="K80" s="210"/>
      <c r="L80" s="439"/>
    </row>
    <row r="81" spans="1:12" ht="36.75" hidden="1" customHeight="1">
      <c r="A81" s="340"/>
      <c r="B81" s="340"/>
      <c r="C81" s="390"/>
      <c r="D81" s="323"/>
      <c r="E81" s="323"/>
      <c r="F81" s="340"/>
      <c r="G81" s="214"/>
      <c r="H81" s="211"/>
      <c r="I81" s="211"/>
      <c r="J81" s="211"/>
      <c r="K81" s="211"/>
      <c r="L81" s="265"/>
    </row>
    <row r="82" spans="1:12" ht="43.5" customHeight="1">
      <c r="A82" s="340"/>
      <c r="B82" s="340"/>
      <c r="C82" s="390"/>
      <c r="D82" s="323"/>
      <c r="E82" s="323"/>
      <c r="F82" s="340"/>
      <c r="G82" s="76"/>
      <c r="H82" s="77"/>
      <c r="I82" s="77" t="s">
        <v>252</v>
      </c>
      <c r="J82" s="77">
        <v>287</v>
      </c>
      <c r="K82" s="77" t="s">
        <v>13</v>
      </c>
      <c r="L82" s="79">
        <v>0</v>
      </c>
    </row>
    <row r="83" spans="1:12" ht="41.25" customHeight="1">
      <c r="A83" s="340"/>
      <c r="B83" s="340"/>
      <c r="C83" s="390"/>
      <c r="D83" s="323"/>
      <c r="E83" s="323"/>
      <c r="F83" s="340"/>
      <c r="G83" s="117"/>
      <c r="H83" s="118"/>
      <c r="I83" s="118" t="s">
        <v>253</v>
      </c>
      <c r="J83" s="118">
        <v>160</v>
      </c>
      <c r="K83" s="118" t="s">
        <v>15</v>
      </c>
      <c r="L83" s="124">
        <v>0</v>
      </c>
    </row>
    <row r="84" spans="1:12" ht="40.5" customHeight="1" thickBot="1">
      <c r="A84" s="340"/>
      <c r="B84" s="340"/>
      <c r="C84" s="390"/>
      <c r="D84" s="323"/>
      <c r="E84" s="323"/>
      <c r="F84" s="340"/>
      <c r="G84" s="155"/>
      <c r="H84" s="156"/>
      <c r="I84" s="156" t="s">
        <v>254</v>
      </c>
      <c r="J84" s="156">
        <v>800</v>
      </c>
      <c r="K84" s="156" t="s">
        <v>15</v>
      </c>
      <c r="L84" s="157">
        <v>0</v>
      </c>
    </row>
    <row r="85" spans="1:12" ht="15.75" customHeight="1">
      <c r="A85" s="335">
        <v>10</v>
      </c>
      <c r="B85" s="335">
        <v>2131244</v>
      </c>
      <c r="C85" s="402" t="s">
        <v>179</v>
      </c>
      <c r="D85" s="287" t="s">
        <v>180</v>
      </c>
      <c r="E85" s="287">
        <v>1.5</v>
      </c>
      <c r="F85" s="342">
        <v>9000</v>
      </c>
      <c r="G85" s="204" t="s">
        <v>158</v>
      </c>
      <c r="H85" s="204" t="s">
        <v>259</v>
      </c>
      <c r="I85" s="204" t="s">
        <v>161</v>
      </c>
      <c r="J85" s="64">
        <v>1.22</v>
      </c>
      <c r="K85" s="83" t="s">
        <v>6</v>
      </c>
      <c r="L85" s="250">
        <v>14045.09</v>
      </c>
    </row>
    <row r="86" spans="1:12" ht="15.75" customHeight="1">
      <c r="A86" s="336"/>
      <c r="B86" s="336"/>
      <c r="C86" s="403"/>
      <c r="D86" s="288"/>
      <c r="E86" s="288"/>
      <c r="F86" s="343"/>
      <c r="G86" s="205"/>
      <c r="H86" s="205"/>
      <c r="I86" s="205"/>
      <c r="J86" s="57">
        <v>7200</v>
      </c>
      <c r="K86" s="57" t="s">
        <v>7</v>
      </c>
      <c r="L86" s="251"/>
    </row>
    <row r="87" spans="1:12" ht="33" customHeight="1" thickBot="1">
      <c r="A87" s="336"/>
      <c r="B87" s="336"/>
      <c r="C87" s="403"/>
      <c r="D87" s="288"/>
      <c r="E87" s="288"/>
      <c r="F87" s="343"/>
      <c r="G87" s="56"/>
      <c r="H87" s="56"/>
      <c r="I87" s="56" t="s">
        <v>252</v>
      </c>
      <c r="J87" s="56">
        <v>6</v>
      </c>
      <c r="K87" s="56" t="s">
        <v>255</v>
      </c>
      <c r="L87" s="142">
        <v>0</v>
      </c>
    </row>
    <row r="88" spans="1:12" ht="15.75" customHeight="1">
      <c r="A88" s="266">
        <v>11</v>
      </c>
      <c r="B88" s="392">
        <v>2131284</v>
      </c>
      <c r="C88" s="303" t="s">
        <v>277</v>
      </c>
      <c r="D88" s="330"/>
      <c r="E88" s="189">
        <v>18</v>
      </c>
      <c r="F88" s="198">
        <v>108000</v>
      </c>
      <c r="G88" s="204" t="s">
        <v>88</v>
      </c>
      <c r="H88" s="204" t="s">
        <v>89</v>
      </c>
      <c r="I88" s="204" t="s">
        <v>161</v>
      </c>
      <c r="J88" s="204">
        <v>4</v>
      </c>
      <c r="K88" s="204" t="s">
        <v>6</v>
      </c>
      <c r="L88" s="262">
        <v>46049.48</v>
      </c>
    </row>
    <row r="89" spans="1:12" ht="15.75" customHeight="1">
      <c r="A89" s="267"/>
      <c r="B89" s="393"/>
      <c r="C89" s="304"/>
      <c r="D89" s="331"/>
      <c r="E89" s="190"/>
      <c r="F89" s="199"/>
      <c r="G89" s="205"/>
      <c r="H89" s="205"/>
      <c r="I89" s="205"/>
      <c r="J89" s="205"/>
      <c r="K89" s="205"/>
      <c r="L89" s="233"/>
    </row>
    <row r="90" spans="1:12" ht="15.75" customHeight="1">
      <c r="A90" s="267"/>
      <c r="B90" s="393"/>
      <c r="C90" s="304"/>
      <c r="D90" s="331"/>
      <c r="E90" s="190"/>
      <c r="F90" s="199"/>
      <c r="G90" s="205"/>
      <c r="H90" s="205"/>
      <c r="I90" s="205"/>
      <c r="J90" s="205">
        <v>24000</v>
      </c>
      <c r="K90" s="205" t="s">
        <v>8</v>
      </c>
      <c r="L90" s="233"/>
    </row>
    <row r="91" spans="1:12" ht="15.75" customHeight="1">
      <c r="A91" s="267"/>
      <c r="B91" s="393"/>
      <c r="C91" s="304"/>
      <c r="D91" s="331"/>
      <c r="E91" s="190"/>
      <c r="F91" s="199"/>
      <c r="G91" s="205"/>
      <c r="H91" s="205"/>
      <c r="I91" s="205"/>
      <c r="J91" s="205"/>
      <c r="K91" s="205"/>
      <c r="L91" s="233"/>
    </row>
    <row r="92" spans="1:12" ht="36" customHeight="1" thickBot="1">
      <c r="A92" s="268"/>
      <c r="B92" s="394"/>
      <c r="C92" s="305"/>
      <c r="D92" s="332"/>
      <c r="E92" s="191"/>
      <c r="F92" s="200"/>
      <c r="G92" s="84"/>
      <c r="H92" s="84"/>
      <c r="I92" s="84" t="s">
        <v>252</v>
      </c>
      <c r="J92" s="84">
        <v>85</v>
      </c>
      <c r="K92" s="84" t="s">
        <v>255</v>
      </c>
      <c r="L92" s="85">
        <v>0</v>
      </c>
    </row>
    <row r="93" spans="1:12" ht="15.75" customHeight="1">
      <c r="A93" s="266">
        <v>12</v>
      </c>
      <c r="B93" s="266">
        <v>2131111</v>
      </c>
      <c r="C93" s="303" t="s">
        <v>182</v>
      </c>
      <c r="D93" s="330" t="s">
        <v>183</v>
      </c>
      <c r="E93" s="189">
        <v>2.7</v>
      </c>
      <c r="F93" s="189">
        <v>16200</v>
      </c>
      <c r="G93" s="256" t="s">
        <v>86</v>
      </c>
      <c r="H93" s="204" t="s">
        <v>87</v>
      </c>
      <c r="I93" s="204" t="s">
        <v>161</v>
      </c>
      <c r="J93" s="64">
        <v>2.42</v>
      </c>
      <c r="K93" s="83" t="s">
        <v>6</v>
      </c>
      <c r="L93" s="250">
        <v>27859.94</v>
      </c>
    </row>
    <row r="94" spans="1:12" ht="38.25" customHeight="1">
      <c r="A94" s="267"/>
      <c r="B94" s="267"/>
      <c r="C94" s="304"/>
      <c r="D94" s="331"/>
      <c r="E94" s="190"/>
      <c r="F94" s="190"/>
      <c r="G94" s="278"/>
      <c r="H94" s="269"/>
      <c r="I94" s="269"/>
      <c r="J94" s="56">
        <v>14400</v>
      </c>
      <c r="K94" s="56" t="s">
        <v>8</v>
      </c>
      <c r="L94" s="452"/>
    </row>
    <row r="95" spans="1:12" ht="38.25" customHeight="1">
      <c r="A95" s="267"/>
      <c r="B95" s="267"/>
      <c r="C95" s="304"/>
      <c r="D95" s="331"/>
      <c r="E95" s="190"/>
      <c r="F95" s="190"/>
      <c r="G95" s="87"/>
      <c r="H95" s="57"/>
      <c r="I95" s="57" t="s">
        <v>252</v>
      </c>
      <c r="J95" s="57">
        <v>42</v>
      </c>
      <c r="K95" s="57" t="s">
        <v>13</v>
      </c>
      <c r="L95" s="86">
        <v>0</v>
      </c>
    </row>
    <row r="96" spans="1:12" ht="126" customHeight="1" thickBot="1">
      <c r="A96" s="268"/>
      <c r="B96" s="268"/>
      <c r="C96" s="305"/>
      <c r="D96" s="332"/>
      <c r="E96" s="191"/>
      <c r="F96" s="191"/>
      <c r="G96" s="135"/>
      <c r="H96" s="136"/>
      <c r="I96" s="136" t="s">
        <v>258</v>
      </c>
      <c r="J96" s="136">
        <v>860</v>
      </c>
      <c r="K96" s="136" t="s">
        <v>15</v>
      </c>
      <c r="L96" s="154">
        <v>0</v>
      </c>
    </row>
    <row r="97" spans="1:16" ht="35.25" customHeight="1">
      <c r="A97" s="378">
        <v>13</v>
      </c>
      <c r="B97" s="378">
        <v>2131203</v>
      </c>
      <c r="C97" s="395" t="s">
        <v>184</v>
      </c>
      <c r="D97" s="292" t="s">
        <v>185</v>
      </c>
      <c r="E97" s="192">
        <v>25.8</v>
      </c>
      <c r="F97" s="195">
        <v>229052</v>
      </c>
      <c r="G97" s="256" t="s">
        <v>85</v>
      </c>
      <c r="H97" s="204" t="s">
        <v>237</v>
      </c>
      <c r="I97" s="204" t="s">
        <v>161</v>
      </c>
      <c r="J97" s="64">
        <v>16.32</v>
      </c>
      <c r="K97" s="83" t="s">
        <v>6</v>
      </c>
      <c r="L97" s="250">
        <v>187881.88</v>
      </c>
    </row>
    <row r="98" spans="1:16" ht="15.75" customHeight="1">
      <c r="A98" s="379"/>
      <c r="B98" s="379"/>
      <c r="C98" s="396"/>
      <c r="D98" s="364"/>
      <c r="E98" s="193"/>
      <c r="F98" s="196"/>
      <c r="G98" s="230"/>
      <c r="H98" s="205"/>
      <c r="I98" s="205"/>
      <c r="J98" s="57">
        <v>144711.14000000001</v>
      </c>
      <c r="K98" s="57" t="s">
        <v>8</v>
      </c>
      <c r="L98" s="251"/>
    </row>
    <row r="99" spans="1:16" ht="30.75" customHeight="1">
      <c r="A99" s="379"/>
      <c r="B99" s="379"/>
      <c r="C99" s="396"/>
      <c r="D99" s="364"/>
      <c r="E99" s="193"/>
      <c r="F99" s="196"/>
      <c r="G99" s="87"/>
      <c r="H99" s="57"/>
      <c r="I99" s="57" t="s">
        <v>252</v>
      </c>
      <c r="J99" s="57">
        <v>308</v>
      </c>
      <c r="K99" s="57" t="s">
        <v>255</v>
      </c>
      <c r="L99" s="86">
        <v>0</v>
      </c>
    </row>
    <row r="100" spans="1:16" ht="30.75" customHeight="1">
      <c r="A100" s="379"/>
      <c r="B100" s="379"/>
      <c r="C100" s="396"/>
      <c r="D100" s="364"/>
      <c r="E100" s="193"/>
      <c r="F100" s="196"/>
      <c r="G100" s="87"/>
      <c r="H100" s="57"/>
      <c r="I100" s="57" t="s">
        <v>257</v>
      </c>
      <c r="J100" s="57">
        <v>127</v>
      </c>
      <c r="K100" s="57" t="s">
        <v>15</v>
      </c>
      <c r="L100" s="86">
        <v>0</v>
      </c>
    </row>
    <row r="101" spans="1:16" ht="30.75" customHeight="1" thickBot="1">
      <c r="A101" s="398"/>
      <c r="B101" s="398"/>
      <c r="C101" s="397"/>
      <c r="D101" s="365"/>
      <c r="E101" s="194"/>
      <c r="F101" s="197"/>
      <c r="G101" s="159"/>
      <c r="H101" s="160"/>
      <c r="I101" s="56"/>
      <c r="J101" s="56"/>
      <c r="K101" s="56"/>
      <c r="L101" s="161"/>
    </row>
    <row r="102" spans="1:16" ht="15.75" customHeight="1">
      <c r="A102" s="266">
        <v>14</v>
      </c>
      <c r="B102" s="266">
        <v>2131250</v>
      </c>
      <c r="C102" s="303" t="s">
        <v>186</v>
      </c>
      <c r="D102" s="330" t="s">
        <v>187</v>
      </c>
      <c r="E102" s="189">
        <v>1.9</v>
      </c>
      <c r="F102" s="198">
        <v>11400</v>
      </c>
      <c r="G102" s="204" t="s">
        <v>90</v>
      </c>
      <c r="H102" s="204" t="s">
        <v>91</v>
      </c>
      <c r="I102" s="204" t="s">
        <v>161</v>
      </c>
      <c r="J102" s="64">
        <v>0.67</v>
      </c>
      <c r="K102" s="83" t="s">
        <v>6</v>
      </c>
      <c r="L102" s="262">
        <v>7713.29</v>
      </c>
    </row>
    <row r="103" spans="1:16" ht="15.75" customHeight="1">
      <c r="A103" s="267"/>
      <c r="B103" s="267"/>
      <c r="C103" s="304"/>
      <c r="D103" s="331"/>
      <c r="E103" s="190"/>
      <c r="F103" s="199"/>
      <c r="G103" s="205"/>
      <c r="H103" s="205"/>
      <c r="I103" s="205"/>
      <c r="J103" s="57">
        <v>4020</v>
      </c>
      <c r="K103" s="57" t="s">
        <v>8</v>
      </c>
      <c r="L103" s="233"/>
    </row>
    <row r="104" spans="1:16" ht="30" customHeight="1" thickBot="1">
      <c r="A104" s="268"/>
      <c r="B104" s="268"/>
      <c r="C104" s="305"/>
      <c r="D104" s="332"/>
      <c r="E104" s="191"/>
      <c r="F104" s="200"/>
      <c r="G104" s="84"/>
      <c r="H104" s="84"/>
      <c r="I104" s="84" t="s">
        <v>252</v>
      </c>
      <c r="J104" s="84">
        <v>7</v>
      </c>
      <c r="K104" s="84" t="s">
        <v>255</v>
      </c>
      <c r="L104" s="85">
        <v>0</v>
      </c>
    </row>
    <row r="105" spans="1:16" s="63" customFormat="1" ht="15.75" customHeight="1">
      <c r="A105" s="267">
        <v>15</v>
      </c>
      <c r="B105" s="267">
        <v>2131175</v>
      </c>
      <c r="C105" s="304" t="s">
        <v>188</v>
      </c>
      <c r="D105" s="331" t="s">
        <v>189</v>
      </c>
      <c r="E105" s="190">
        <v>1</v>
      </c>
      <c r="F105" s="190">
        <v>6000</v>
      </c>
      <c r="G105" s="229" t="s">
        <v>158</v>
      </c>
      <c r="H105" s="226" t="s">
        <v>190</v>
      </c>
      <c r="I105" s="226" t="s">
        <v>161</v>
      </c>
      <c r="J105" s="158">
        <v>1</v>
      </c>
      <c r="K105" s="158" t="s">
        <v>6</v>
      </c>
      <c r="L105" s="232">
        <v>11512.37</v>
      </c>
      <c r="M105" s="2"/>
      <c r="N105" s="2"/>
      <c r="O105" s="2"/>
      <c r="P105" s="2"/>
    </row>
    <row r="106" spans="1:16" ht="15.75" customHeight="1">
      <c r="A106" s="267"/>
      <c r="B106" s="267"/>
      <c r="C106" s="304"/>
      <c r="D106" s="331"/>
      <c r="E106" s="190"/>
      <c r="F106" s="190"/>
      <c r="G106" s="230"/>
      <c r="H106" s="205"/>
      <c r="I106" s="205"/>
      <c r="J106" s="57"/>
      <c r="K106" s="57"/>
      <c r="L106" s="233"/>
    </row>
    <row r="107" spans="1:16" ht="15.75" customHeight="1" thickBot="1">
      <c r="A107" s="267"/>
      <c r="B107" s="267"/>
      <c r="C107" s="304"/>
      <c r="D107" s="331"/>
      <c r="E107" s="190"/>
      <c r="F107" s="190"/>
      <c r="G107" s="231"/>
      <c r="H107" s="227"/>
      <c r="I107" s="227"/>
      <c r="J107" s="84">
        <v>6000</v>
      </c>
      <c r="K107" s="84" t="s">
        <v>8</v>
      </c>
      <c r="L107" s="234"/>
    </row>
    <row r="108" spans="1:16" ht="33.75" customHeight="1" thickBot="1">
      <c r="A108" s="268"/>
      <c r="B108" s="268"/>
      <c r="C108" s="305"/>
      <c r="D108" s="332"/>
      <c r="E108" s="191"/>
      <c r="F108" s="191"/>
      <c r="G108" s="114"/>
      <c r="H108" s="115"/>
      <c r="I108" s="115" t="s">
        <v>252</v>
      </c>
      <c r="J108" s="115">
        <v>24</v>
      </c>
      <c r="K108" s="115" t="s">
        <v>255</v>
      </c>
      <c r="L108" s="121">
        <v>0</v>
      </c>
    </row>
    <row r="109" spans="1:16" ht="15.75" customHeight="1">
      <c r="A109" s="201">
        <v>16</v>
      </c>
      <c r="B109" s="201">
        <v>2131202</v>
      </c>
      <c r="C109" s="350" t="s">
        <v>191</v>
      </c>
      <c r="D109" s="322" t="s">
        <v>192</v>
      </c>
      <c r="E109" s="201">
        <v>34.1</v>
      </c>
      <c r="F109" s="201">
        <v>272800</v>
      </c>
      <c r="G109" s="228" t="s">
        <v>92</v>
      </c>
      <c r="H109" s="206" t="s">
        <v>93</v>
      </c>
      <c r="I109" s="224" t="s">
        <v>161</v>
      </c>
      <c r="J109" s="206">
        <v>10.5</v>
      </c>
      <c r="K109" s="209" t="s">
        <v>6</v>
      </c>
      <c r="L109" s="236">
        <v>120879.89</v>
      </c>
    </row>
    <row r="110" spans="1:16" ht="15.75" customHeight="1">
      <c r="A110" s="202"/>
      <c r="B110" s="202"/>
      <c r="C110" s="351"/>
      <c r="D110" s="323"/>
      <c r="E110" s="202"/>
      <c r="F110" s="202"/>
      <c r="G110" s="222"/>
      <c r="H110" s="208"/>
      <c r="I110" s="225"/>
      <c r="J110" s="207"/>
      <c r="K110" s="210"/>
      <c r="L110" s="237"/>
    </row>
    <row r="111" spans="1:16" ht="15.75" customHeight="1">
      <c r="A111" s="202"/>
      <c r="B111" s="202"/>
      <c r="C111" s="351"/>
      <c r="D111" s="323"/>
      <c r="E111" s="202"/>
      <c r="F111" s="202"/>
      <c r="G111" s="221" t="s">
        <v>94</v>
      </c>
      <c r="H111" s="220" t="s">
        <v>95</v>
      </c>
      <c r="I111" s="225"/>
      <c r="J111" s="207"/>
      <c r="K111" s="210"/>
      <c r="L111" s="237"/>
    </row>
    <row r="112" spans="1:16" ht="15.75" customHeight="1">
      <c r="A112" s="202"/>
      <c r="B112" s="202"/>
      <c r="C112" s="351"/>
      <c r="D112" s="323"/>
      <c r="E112" s="202"/>
      <c r="F112" s="202"/>
      <c r="G112" s="222"/>
      <c r="H112" s="208"/>
      <c r="I112" s="225"/>
      <c r="J112" s="207"/>
      <c r="K112" s="210"/>
      <c r="L112" s="237"/>
    </row>
    <row r="113" spans="1:12" ht="15.75" customHeight="1">
      <c r="A113" s="202"/>
      <c r="B113" s="202"/>
      <c r="C113" s="351"/>
      <c r="D113" s="323"/>
      <c r="E113" s="202"/>
      <c r="F113" s="202"/>
      <c r="G113" s="221" t="s">
        <v>96</v>
      </c>
      <c r="H113" s="220" t="s">
        <v>97</v>
      </c>
      <c r="I113" s="225"/>
      <c r="J113" s="207"/>
      <c r="K113" s="210"/>
      <c r="L113" s="237"/>
    </row>
    <row r="114" spans="1:12" ht="15.75" customHeight="1">
      <c r="A114" s="202"/>
      <c r="B114" s="202"/>
      <c r="C114" s="351"/>
      <c r="D114" s="323"/>
      <c r="E114" s="202"/>
      <c r="F114" s="202"/>
      <c r="G114" s="222"/>
      <c r="H114" s="208"/>
      <c r="I114" s="225"/>
      <c r="J114" s="207"/>
      <c r="K114" s="210"/>
      <c r="L114" s="237"/>
    </row>
    <row r="115" spans="1:12" ht="15.75" customHeight="1">
      <c r="A115" s="202"/>
      <c r="B115" s="202"/>
      <c r="C115" s="351"/>
      <c r="D115" s="323"/>
      <c r="E115" s="202"/>
      <c r="F115" s="202"/>
      <c r="G115" s="212" t="s">
        <v>98</v>
      </c>
      <c r="H115" s="223" t="s">
        <v>99</v>
      </c>
      <c r="I115" s="225"/>
      <c r="J115" s="207"/>
      <c r="K115" s="210"/>
      <c r="L115" s="237"/>
    </row>
    <row r="116" spans="1:12" ht="15.75" customHeight="1">
      <c r="A116" s="202"/>
      <c r="B116" s="202"/>
      <c r="C116" s="351"/>
      <c r="D116" s="323"/>
      <c r="E116" s="202"/>
      <c r="F116" s="202"/>
      <c r="G116" s="213"/>
      <c r="H116" s="210"/>
      <c r="I116" s="225"/>
      <c r="J116" s="208"/>
      <c r="K116" s="211"/>
      <c r="L116" s="237"/>
    </row>
    <row r="117" spans="1:12" ht="15.75" customHeight="1">
      <c r="A117" s="202"/>
      <c r="B117" s="202"/>
      <c r="C117" s="351"/>
      <c r="D117" s="323"/>
      <c r="E117" s="202"/>
      <c r="F117" s="202"/>
      <c r="G117" s="213"/>
      <c r="H117" s="210"/>
      <c r="I117" s="225"/>
      <c r="J117" s="223">
        <v>84000</v>
      </c>
      <c r="K117" s="223" t="s">
        <v>8</v>
      </c>
      <c r="L117" s="237"/>
    </row>
    <row r="118" spans="1:12" ht="15.75" customHeight="1">
      <c r="A118" s="202"/>
      <c r="B118" s="202"/>
      <c r="C118" s="351"/>
      <c r="D118" s="323"/>
      <c r="E118" s="202"/>
      <c r="F118" s="202"/>
      <c r="G118" s="214"/>
      <c r="H118" s="211"/>
      <c r="I118" s="220"/>
      <c r="J118" s="211"/>
      <c r="K118" s="211"/>
      <c r="L118" s="238"/>
    </row>
    <row r="119" spans="1:12" ht="43.5" customHeight="1">
      <c r="A119" s="202"/>
      <c r="B119" s="202"/>
      <c r="C119" s="351"/>
      <c r="D119" s="323"/>
      <c r="E119" s="202"/>
      <c r="F119" s="203"/>
      <c r="G119" s="80"/>
      <c r="H119" s="78"/>
      <c r="I119" s="89" t="s">
        <v>252</v>
      </c>
      <c r="J119" s="78">
        <v>156</v>
      </c>
      <c r="K119" s="78" t="s">
        <v>255</v>
      </c>
      <c r="L119" s="122">
        <v>0</v>
      </c>
    </row>
    <row r="120" spans="1:12" ht="33.75" customHeight="1">
      <c r="A120" s="202"/>
      <c r="B120" s="202"/>
      <c r="C120" s="351"/>
      <c r="D120" s="323"/>
      <c r="E120" s="202"/>
      <c r="F120" s="203"/>
      <c r="G120" s="80"/>
      <c r="H120" s="78"/>
      <c r="I120" s="89" t="s">
        <v>253</v>
      </c>
      <c r="J120" s="78">
        <v>3283</v>
      </c>
      <c r="K120" s="78" t="s">
        <v>15</v>
      </c>
      <c r="L120" s="122">
        <v>0</v>
      </c>
    </row>
    <row r="121" spans="1:12" ht="74.25" customHeight="1" thickBot="1">
      <c r="A121" s="202"/>
      <c r="B121" s="202"/>
      <c r="C121" s="351"/>
      <c r="D121" s="323"/>
      <c r="E121" s="202"/>
      <c r="F121" s="203"/>
      <c r="G121" s="146"/>
      <c r="H121" s="82"/>
      <c r="I121" s="148" t="s">
        <v>1</v>
      </c>
      <c r="J121" s="82">
        <v>1.085</v>
      </c>
      <c r="K121" s="82" t="s">
        <v>6</v>
      </c>
      <c r="L121" s="147">
        <v>0</v>
      </c>
    </row>
    <row r="122" spans="1:12" ht="15.75" customHeight="1">
      <c r="A122" s="266">
        <v>17</v>
      </c>
      <c r="B122" s="315">
        <v>2131275</v>
      </c>
      <c r="C122" s="375" t="s">
        <v>194</v>
      </c>
      <c r="D122" s="315" t="s">
        <v>195</v>
      </c>
      <c r="E122" s="327">
        <v>61.6</v>
      </c>
      <c r="F122" s="319">
        <v>431200</v>
      </c>
      <c r="G122" s="218" t="s">
        <v>102</v>
      </c>
      <c r="H122" s="218" t="s">
        <v>204</v>
      </c>
      <c r="I122" s="218" t="s">
        <v>161</v>
      </c>
      <c r="J122" s="90">
        <v>5</v>
      </c>
      <c r="K122" s="90" t="s">
        <v>6</v>
      </c>
      <c r="L122" s="239">
        <v>57561.85</v>
      </c>
    </row>
    <row r="123" spans="1:12" ht="15.75" customHeight="1">
      <c r="A123" s="267"/>
      <c r="B123" s="316"/>
      <c r="C123" s="376"/>
      <c r="D123" s="316"/>
      <c r="E123" s="328"/>
      <c r="F123" s="320"/>
      <c r="G123" s="219"/>
      <c r="H123" s="219"/>
      <c r="I123" s="219"/>
      <c r="J123" s="162">
        <v>35000</v>
      </c>
      <c r="K123" s="162" t="s">
        <v>8</v>
      </c>
      <c r="L123" s="240"/>
    </row>
    <row r="124" spans="1:12" ht="38.25" customHeight="1" thickBot="1">
      <c r="A124" s="268"/>
      <c r="B124" s="317"/>
      <c r="C124" s="377"/>
      <c r="D124" s="317"/>
      <c r="E124" s="329"/>
      <c r="F124" s="321"/>
      <c r="G124" s="91"/>
      <c r="H124" s="91"/>
      <c r="I124" s="91" t="s">
        <v>33</v>
      </c>
      <c r="J124" s="91">
        <v>54</v>
      </c>
      <c r="K124" s="91" t="s">
        <v>255</v>
      </c>
      <c r="L124" s="163">
        <v>0</v>
      </c>
    </row>
    <row r="125" spans="1:12" ht="15.75" customHeight="1">
      <c r="A125" s="378">
        <v>18</v>
      </c>
      <c r="B125" s="383">
        <v>2131288</v>
      </c>
      <c r="C125" s="386" t="s">
        <v>196</v>
      </c>
      <c r="D125" s="347" t="s">
        <v>197</v>
      </c>
      <c r="E125" s="369">
        <v>54</v>
      </c>
      <c r="F125" s="372">
        <v>378000</v>
      </c>
      <c r="G125" s="215"/>
      <c r="H125" s="241"/>
      <c r="I125" s="241" t="s">
        <v>2</v>
      </c>
      <c r="J125" s="253">
        <v>0.88</v>
      </c>
      <c r="K125" s="241" t="s">
        <v>6</v>
      </c>
      <c r="L125" s="244">
        <v>0</v>
      </c>
    </row>
    <row r="126" spans="1:12" ht="15.75" customHeight="1">
      <c r="A126" s="379"/>
      <c r="B126" s="384"/>
      <c r="C126" s="387"/>
      <c r="D126" s="348"/>
      <c r="E126" s="370"/>
      <c r="F126" s="373"/>
      <c r="G126" s="216"/>
      <c r="H126" s="242"/>
      <c r="I126" s="242"/>
      <c r="J126" s="254"/>
      <c r="K126" s="242"/>
      <c r="L126" s="245"/>
    </row>
    <row r="127" spans="1:12" ht="15.75" customHeight="1">
      <c r="A127" s="379"/>
      <c r="B127" s="384"/>
      <c r="C127" s="387"/>
      <c r="D127" s="348"/>
      <c r="E127" s="370"/>
      <c r="F127" s="373"/>
      <c r="G127" s="216"/>
      <c r="H127" s="242"/>
      <c r="I127" s="242"/>
      <c r="J127" s="254"/>
      <c r="K127" s="242"/>
      <c r="L127" s="245"/>
    </row>
    <row r="128" spans="1:12" ht="30.75" customHeight="1" thickBot="1">
      <c r="A128" s="380"/>
      <c r="B128" s="385"/>
      <c r="C128" s="388"/>
      <c r="D128" s="349"/>
      <c r="E128" s="371"/>
      <c r="F128" s="374"/>
      <c r="G128" s="217"/>
      <c r="H128" s="243"/>
      <c r="I128" s="243"/>
      <c r="J128" s="255"/>
      <c r="K128" s="243"/>
      <c r="L128" s="246"/>
    </row>
    <row r="129" spans="1:12" ht="15.75" customHeight="1">
      <c r="A129" s="339">
        <v>19</v>
      </c>
      <c r="B129" s="339">
        <v>2131095</v>
      </c>
      <c r="C129" s="389" t="s">
        <v>146</v>
      </c>
      <c r="D129" s="322" t="s">
        <v>198</v>
      </c>
      <c r="E129" s="322">
        <v>70.8</v>
      </c>
      <c r="F129" s="366">
        <v>516840</v>
      </c>
      <c r="G129" s="247" t="s">
        <v>100</v>
      </c>
      <c r="H129" s="247" t="s">
        <v>101</v>
      </c>
      <c r="I129" s="247" t="s">
        <v>161</v>
      </c>
      <c r="J129" s="64">
        <v>10.199999999999999</v>
      </c>
      <c r="K129" s="64" t="s">
        <v>6</v>
      </c>
      <c r="L129" s="248">
        <v>117426.17</v>
      </c>
    </row>
    <row r="130" spans="1:12" ht="15.75" customHeight="1">
      <c r="A130" s="340"/>
      <c r="B130" s="340"/>
      <c r="C130" s="390"/>
      <c r="D130" s="323"/>
      <c r="E130" s="323"/>
      <c r="F130" s="367"/>
      <c r="G130" s="235"/>
      <c r="H130" s="235"/>
      <c r="I130" s="235"/>
      <c r="J130" s="235">
        <v>74460</v>
      </c>
      <c r="K130" s="235" t="s">
        <v>8</v>
      </c>
      <c r="L130" s="249"/>
    </row>
    <row r="131" spans="1:12" ht="15.75" customHeight="1">
      <c r="A131" s="340"/>
      <c r="B131" s="340"/>
      <c r="C131" s="390"/>
      <c r="D131" s="323"/>
      <c r="E131" s="323"/>
      <c r="F131" s="367"/>
      <c r="G131" s="235"/>
      <c r="H131" s="235"/>
      <c r="I131" s="235"/>
      <c r="J131" s="235"/>
      <c r="K131" s="235"/>
      <c r="L131" s="249"/>
    </row>
    <row r="132" spans="1:12" ht="15.75" customHeight="1">
      <c r="A132" s="340"/>
      <c r="B132" s="340"/>
      <c r="C132" s="390"/>
      <c r="D132" s="323"/>
      <c r="E132" s="323"/>
      <c r="F132" s="367"/>
      <c r="G132" s="235"/>
      <c r="H132" s="235"/>
      <c r="I132" s="235"/>
      <c r="J132" s="235"/>
      <c r="K132" s="235"/>
      <c r="L132" s="249"/>
    </row>
    <row r="133" spans="1:12" ht="15.75" customHeight="1">
      <c r="A133" s="340"/>
      <c r="B133" s="340"/>
      <c r="C133" s="390"/>
      <c r="D133" s="323"/>
      <c r="E133" s="323"/>
      <c r="F133" s="367"/>
      <c r="G133" s="235"/>
      <c r="H133" s="235"/>
      <c r="I133" s="235" t="s">
        <v>33</v>
      </c>
      <c r="J133" s="235">
        <v>100</v>
      </c>
      <c r="K133" s="235" t="s">
        <v>255</v>
      </c>
      <c r="L133" s="233">
        <v>0</v>
      </c>
    </row>
    <row r="134" spans="1:12" ht="15.75" customHeight="1">
      <c r="A134" s="340"/>
      <c r="B134" s="340"/>
      <c r="C134" s="390"/>
      <c r="D134" s="323"/>
      <c r="E134" s="323"/>
      <c r="F134" s="367"/>
      <c r="G134" s="235"/>
      <c r="H134" s="235"/>
      <c r="I134" s="235"/>
      <c r="J134" s="235"/>
      <c r="K134" s="235"/>
      <c r="L134" s="233"/>
    </row>
    <row r="135" spans="1:12" ht="15.75" customHeight="1">
      <c r="A135" s="340"/>
      <c r="B135" s="340"/>
      <c r="C135" s="390"/>
      <c r="D135" s="323"/>
      <c r="E135" s="323"/>
      <c r="F135" s="367"/>
      <c r="G135" s="235"/>
      <c r="H135" s="235"/>
      <c r="I135" s="235" t="s">
        <v>258</v>
      </c>
      <c r="J135" s="235">
        <v>2430</v>
      </c>
      <c r="K135" s="235" t="s">
        <v>15</v>
      </c>
      <c r="L135" s="233">
        <v>0</v>
      </c>
    </row>
    <row r="136" spans="1:12" ht="15.75" customHeight="1">
      <c r="A136" s="340"/>
      <c r="B136" s="340"/>
      <c r="C136" s="390"/>
      <c r="D136" s="323"/>
      <c r="E136" s="323"/>
      <c r="F136" s="367"/>
      <c r="G136" s="235"/>
      <c r="H136" s="235"/>
      <c r="I136" s="235"/>
      <c r="J136" s="235"/>
      <c r="K136" s="235"/>
      <c r="L136" s="233"/>
    </row>
    <row r="137" spans="1:12" ht="15.75" customHeight="1">
      <c r="A137" s="340"/>
      <c r="B137" s="340"/>
      <c r="C137" s="390"/>
      <c r="D137" s="323"/>
      <c r="E137" s="323"/>
      <c r="F137" s="367"/>
      <c r="G137" s="78"/>
      <c r="H137" s="78"/>
      <c r="I137" s="78"/>
      <c r="J137" s="78"/>
      <c r="K137" s="78"/>
      <c r="L137" s="81"/>
    </row>
    <row r="138" spans="1:12" ht="15.75" customHeight="1" thickBot="1">
      <c r="A138" s="341"/>
      <c r="B138" s="140"/>
      <c r="C138" s="391"/>
      <c r="D138" s="324"/>
      <c r="E138" s="324"/>
      <c r="F138" s="368"/>
      <c r="G138" s="65"/>
      <c r="H138" s="65"/>
      <c r="I138" s="65"/>
      <c r="J138" s="65"/>
      <c r="K138" s="65"/>
      <c r="L138" s="68"/>
    </row>
    <row r="139" spans="1:12" ht="15.75" customHeight="1">
      <c r="A139" s="290">
        <v>20</v>
      </c>
      <c r="B139" s="290">
        <v>2131165</v>
      </c>
      <c r="C139" s="276" t="s">
        <v>199</v>
      </c>
      <c r="D139" s="292" t="s">
        <v>200</v>
      </c>
      <c r="E139" s="192">
        <v>35.340000000000003</v>
      </c>
      <c r="F139" s="195">
        <v>558210</v>
      </c>
      <c r="G139" s="256" t="s">
        <v>19</v>
      </c>
      <c r="H139" s="204" t="s">
        <v>201</v>
      </c>
      <c r="I139" s="252" t="s">
        <v>32</v>
      </c>
      <c r="J139" s="83">
        <v>9.1999999999999993</v>
      </c>
      <c r="K139" s="83" t="s">
        <v>6</v>
      </c>
      <c r="L139" s="250">
        <v>159230.76999999999</v>
      </c>
    </row>
    <row r="140" spans="1:12" ht="15.75" customHeight="1">
      <c r="A140" s="381"/>
      <c r="B140" s="381"/>
      <c r="C140" s="359"/>
      <c r="D140" s="364"/>
      <c r="E140" s="193"/>
      <c r="F140" s="196"/>
      <c r="G140" s="230"/>
      <c r="H140" s="205"/>
      <c r="I140" s="205"/>
      <c r="J140" s="57">
        <v>64472.91</v>
      </c>
      <c r="K140" s="57" t="s">
        <v>8</v>
      </c>
      <c r="L140" s="251"/>
    </row>
    <row r="141" spans="1:12" ht="36" customHeight="1">
      <c r="A141" s="381"/>
      <c r="B141" s="381"/>
      <c r="C141" s="359"/>
      <c r="D141" s="364"/>
      <c r="E141" s="193"/>
      <c r="F141" s="196"/>
      <c r="G141" s="87"/>
      <c r="H141" s="57"/>
      <c r="I141" s="57" t="s">
        <v>33</v>
      </c>
      <c r="J141" s="57">
        <v>924</v>
      </c>
      <c r="K141" s="57" t="s">
        <v>255</v>
      </c>
      <c r="L141" s="86">
        <v>0</v>
      </c>
    </row>
    <row r="142" spans="1:12" ht="36" customHeight="1" thickBot="1">
      <c r="A142" s="382"/>
      <c r="B142" s="382"/>
      <c r="C142" s="360"/>
      <c r="D142" s="365"/>
      <c r="E142" s="194"/>
      <c r="F142" s="197"/>
      <c r="G142" s="141"/>
      <c r="H142" s="56"/>
      <c r="I142" s="56" t="s">
        <v>258</v>
      </c>
      <c r="J142" s="56">
        <v>47</v>
      </c>
      <c r="K142" s="56" t="s">
        <v>15</v>
      </c>
      <c r="L142" s="142">
        <v>0</v>
      </c>
    </row>
    <row r="143" spans="1:12" ht="15.75" customHeight="1">
      <c r="A143" s="335">
        <v>21</v>
      </c>
      <c r="B143" s="335">
        <v>2131307</v>
      </c>
      <c r="C143" s="356" t="s">
        <v>202</v>
      </c>
      <c r="D143" s="330" t="s">
        <v>203</v>
      </c>
      <c r="E143" s="287">
        <v>26.3</v>
      </c>
      <c r="F143" s="342">
        <v>184100</v>
      </c>
      <c r="G143" s="83" t="s">
        <v>103</v>
      </c>
      <c r="H143" s="83" t="s">
        <v>104</v>
      </c>
      <c r="I143" s="204" t="s">
        <v>161</v>
      </c>
      <c r="J143" s="83">
        <v>4</v>
      </c>
      <c r="K143" s="83" t="s">
        <v>6</v>
      </c>
      <c r="L143" s="69">
        <v>46049.48</v>
      </c>
    </row>
    <row r="144" spans="1:12" ht="15.75" customHeight="1">
      <c r="A144" s="336"/>
      <c r="B144" s="336"/>
      <c r="C144" s="357"/>
      <c r="D144" s="331"/>
      <c r="E144" s="288"/>
      <c r="F144" s="343"/>
      <c r="G144" s="57"/>
      <c r="H144" s="57"/>
      <c r="I144" s="205"/>
      <c r="J144" s="57">
        <v>28000</v>
      </c>
      <c r="K144" s="57" t="s">
        <v>8</v>
      </c>
      <c r="L144" s="86"/>
    </row>
    <row r="145" spans="1:12" ht="42.75" customHeight="1" thickBot="1">
      <c r="A145" s="337"/>
      <c r="B145" s="337"/>
      <c r="C145" s="358"/>
      <c r="D145" s="332"/>
      <c r="E145" s="289"/>
      <c r="F145" s="344"/>
      <c r="G145" s="84"/>
      <c r="H145" s="84"/>
      <c r="I145" s="84" t="s">
        <v>33</v>
      </c>
      <c r="J145" s="84">
        <v>25</v>
      </c>
      <c r="K145" s="84" t="s">
        <v>255</v>
      </c>
      <c r="L145" s="85">
        <v>0</v>
      </c>
    </row>
    <row r="146" spans="1:12" ht="15.75" customHeight="1">
      <c r="A146" s="340">
        <v>22</v>
      </c>
      <c r="B146" s="202">
        <v>2131075</v>
      </c>
      <c r="C146" s="351" t="s">
        <v>205</v>
      </c>
      <c r="D146" s="323" t="s">
        <v>206</v>
      </c>
      <c r="E146" s="202">
        <v>36.700000000000003</v>
      </c>
      <c r="F146" s="202">
        <v>220200</v>
      </c>
      <c r="G146" s="214" t="s">
        <v>178</v>
      </c>
      <c r="H146" s="211" t="s">
        <v>163</v>
      </c>
      <c r="I146" s="211" t="s">
        <v>161</v>
      </c>
      <c r="J146" s="143">
        <v>5</v>
      </c>
      <c r="K146" s="143" t="s">
        <v>6</v>
      </c>
      <c r="L146" s="265">
        <v>57561.85</v>
      </c>
    </row>
    <row r="147" spans="1:12" ht="15.75" customHeight="1">
      <c r="A147" s="340"/>
      <c r="B147" s="202"/>
      <c r="C147" s="351"/>
      <c r="D147" s="323"/>
      <c r="E147" s="202"/>
      <c r="F147" s="202"/>
      <c r="G147" s="212"/>
      <c r="H147" s="223"/>
      <c r="I147" s="223"/>
      <c r="J147" s="82">
        <v>30000</v>
      </c>
      <c r="K147" s="82" t="s">
        <v>8</v>
      </c>
      <c r="L147" s="263"/>
    </row>
    <row r="148" spans="1:12" ht="31.5" customHeight="1">
      <c r="A148" s="340"/>
      <c r="B148" s="202"/>
      <c r="C148" s="351"/>
      <c r="D148" s="323"/>
      <c r="E148" s="202"/>
      <c r="F148" s="202"/>
      <c r="G148" s="80"/>
      <c r="H148" s="78"/>
      <c r="I148" s="78" t="s">
        <v>33</v>
      </c>
      <c r="J148" s="78">
        <v>95</v>
      </c>
      <c r="K148" s="78" t="s">
        <v>255</v>
      </c>
      <c r="L148" s="81">
        <v>0</v>
      </c>
    </row>
    <row r="149" spans="1:12" ht="37.5" customHeight="1" thickBot="1">
      <c r="A149" s="341"/>
      <c r="B149" s="338"/>
      <c r="C149" s="352"/>
      <c r="D149" s="324"/>
      <c r="E149" s="338"/>
      <c r="F149" s="338"/>
      <c r="G149" s="116"/>
      <c r="H149" s="113"/>
      <c r="I149" s="113" t="s">
        <v>258</v>
      </c>
      <c r="J149" s="113">
        <v>640</v>
      </c>
      <c r="K149" s="113" t="s">
        <v>15</v>
      </c>
      <c r="L149" s="119">
        <v>0</v>
      </c>
    </row>
    <row r="150" spans="1:12" ht="15.75" customHeight="1">
      <c r="A150" s="322">
        <v>23</v>
      </c>
      <c r="B150" s="322">
        <v>2131119</v>
      </c>
      <c r="C150" s="361" t="s">
        <v>207</v>
      </c>
      <c r="D150" s="322" t="s">
        <v>208</v>
      </c>
      <c r="E150" s="322">
        <v>23.9</v>
      </c>
      <c r="F150" s="322">
        <v>143400</v>
      </c>
      <c r="G150" s="264" t="s">
        <v>181</v>
      </c>
      <c r="H150" s="209" t="s">
        <v>164</v>
      </c>
      <c r="I150" s="247" t="s">
        <v>161</v>
      </c>
      <c r="J150" s="64">
        <v>3</v>
      </c>
      <c r="K150" s="64" t="s">
        <v>6</v>
      </c>
      <c r="L150" s="262">
        <v>34537.11</v>
      </c>
    </row>
    <row r="151" spans="1:12" ht="15.75" customHeight="1">
      <c r="A151" s="323"/>
      <c r="B151" s="323"/>
      <c r="C151" s="362"/>
      <c r="D151" s="323"/>
      <c r="E151" s="323"/>
      <c r="F151" s="323"/>
      <c r="G151" s="213"/>
      <c r="H151" s="210"/>
      <c r="I151" s="235"/>
      <c r="J151" s="223">
        <v>18000</v>
      </c>
      <c r="K151" s="223" t="s">
        <v>7</v>
      </c>
      <c r="L151" s="233"/>
    </row>
    <row r="152" spans="1:12" ht="15.75" customHeight="1">
      <c r="A152" s="323"/>
      <c r="B152" s="323"/>
      <c r="C152" s="362"/>
      <c r="D152" s="323"/>
      <c r="E152" s="323"/>
      <c r="F152" s="323"/>
      <c r="G152" s="213"/>
      <c r="H152" s="210"/>
      <c r="I152" s="235"/>
      <c r="J152" s="210"/>
      <c r="K152" s="210"/>
      <c r="L152" s="233"/>
    </row>
    <row r="153" spans="1:12" ht="15.75" customHeight="1">
      <c r="A153" s="323"/>
      <c r="B153" s="323"/>
      <c r="C153" s="362"/>
      <c r="D153" s="323"/>
      <c r="E153" s="323"/>
      <c r="F153" s="323"/>
      <c r="G153" s="214"/>
      <c r="H153" s="211"/>
      <c r="I153" s="223"/>
      <c r="J153" s="211"/>
      <c r="K153" s="211"/>
      <c r="L153" s="263"/>
    </row>
    <row r="154" spans="1:12" ht="50.25" customHeight="1">
      <c r="A154" s="323"/>
      <c r="B154" s="323"/>
      <c r="C154" s="362"/>
      <c r="D154" s="323"/>
      <c r="E154" s="323"/>
      <c r="F154" s="323"/>
      <c r="G154" s="80"/>
      <c r="H154" s="78"/>
      <c r="I154" s="78" t="s">
        <v>33</v>
      </c>
      <c r="J154" s="78">
        <v>22</v>
      </c>
      <c r="K154" s="78" t="s">
        <v>255</v>
      </c>
      <c r="L154" s="81">
        <v>0</v>
      </c>
    </row>
    <row r="155" spans="1:12" ht="31.5" customHeight="1" thickBot="1">
      <c r="A155" s="324"/>
      <c r="B155" s="324"/>
      <c r="C155" s="363"/>
      <c r="D155" s="324"/>
      <c r="E155" s="324"/>
      <c r="F155" s="324"/>
      <c r="G155" s="116"/>
      <c r="H155" s="113"/>
      <c r="I155" s="113" t="s">
        <v>258</v>
      </c>
      <c r="J155" s="113">
        <v>140</v>
      </c>
      <c r="K155" s="113" t="s">
        <v>15</v>
      </c>
      <c r="L155" s="119">
        <v>0</v>
      </c>
    </row>
    <row r="156" spans="1:12" ht="15.75" customHeight="1">
      <c r="A156" s="339">
        <v>24</v>
      </c>
      <c r="B156" s="201">
        <v>2131151</v>
      </c>
      <c r="C156" s="350" t="s">
        <v>209</v>
      </c>
      <c r="D156" s="322" t="s">
        <v>210</v>
      </c>
      <c r="E156" s="201">
        <v>3.67</v>
      </c>
      <c r="F156" s="345">
        <v>22200</v>
      </c>
      <c r="G156" s="260" t="s">
        <v>235</v>
      </c>
      <c r="H156" s="224" t="s">
        <v>138</v>
      </c>
      <c r="I156" s="224" t="s">
        <v>161</v>
      </c>
      <c r="J156" s="67">
        <v>1.07</v>
      </c>
      <c r="K156" s="67" t="s">
        <v>6</v>
      </c>
      <c r="L156" s="236">
        <v>12318.24</v>
      </c>
    </row>
    <row r="157" spans="1:12" ht="15.75" customHeight="1">
      <c r="A157" s="340"/>
      <c r="B157" s="202"/>
      <c r="C157" s="351"/>
      <c r="D157" s="323"/>
      <c r="E157" s="202"/>
      <c r="F157" s="203"/>
      <c r="G157" s="261"/>
      <c r="H157" s="225"/>
      <c r="I157" s="225"/>
      <c r="J157" s="89">
        <v>6472.47</v>
      </c>
      <c r="K157" s="89" t="s">
        <v>8</v>
      </c>
      <c r="L157" s="257"/>
    </row>
    <row r="158" spans="1:12" ht="36" customHeight="1" thickBot="1">
      <c r="A158" s="341"/>
      <c r="B158" s="338"/>
      <c r="C158" s="352"/>
      <c r="D158" s="324"/>
      <c r="E158" s="338"/>
      <c r="F158" s="346"/>
      <c r="G158" s="149"/>
      <c r="H158" s="148"/>
      <c r="I158" s="148" t="s">
        <v>33</v>
      </c>
      <c r="J158" s="148">
        <v>22</v>
      </c>
      <c r="K158" s="148" t="s">
        <v>255</v>
      </c>
      <c r="L158" s="164">
        <v>0</v>
      </c>
    </row>
    <row r="159" spans="1:12" ht="15" customHeight="1">
      <c r="A159" s="335">
        <v>25</v>
      </c>
      <c r="B159" s="266">
        <v>2131322</v>
      </c>
      <c r="C159" s="303" t="s">
        <v>211</v>
      </c>
      <c r="D159" s="330" t="s">
        <v>212</v>
      </c>
      <c r="E159" s="189">
        <v>1.96</v>
      </c>
      <c r="F159" s="198">
        <v>11400</v>
      </c>
      <c r="G159" s="256" t="s">
        <v>158</v>
      </c>
      <c r="H159" s="204" t="s">
        <v>260</v>
      </c>
      <c r="I159" s="204" t="s">
        <v>161</v>
      </c>
      <c r="J159" s="64">
        <v>1.96</v>
      </c>
      <c r="K159" s="83" t="s">
        <v>6</v>
      </c>
      <c r="L159" s="250">
        <v>22564.25</v>
      </c>
    </row>
    <row r="160" spans="1:12" ht="15" customHeight="1">
      <c r="A160" s="336"/>
      <c r="B160" s="267"/>
      <c r="C160" s="304"/>
      <c r="D160" s="331"/>
      <c r="E160" s="190"/>
      <c r="F160" s="199"/>
      <c r="G160" s="230"/>
      <c r="H160" s="205"/>
      <c r="I160" s="205"/>
      <c r="J160" s="57">
        <v>11760</v>
      </c>
      <c r="K160" s="57" t="s">
        <v>8</v>
      </c>
      <c r="L160" s="251"/>
    </row>
    <row r="161" spans="1:12" ht="66.75" customHeight="1" thickBot="1">
      <c r="A161" s="337"/>
      <c r="B161" s="268"/>
      <c r="C161" s="305"/>
      <c r="D161" s="332"/>
      <c r="E161" s="191"/>
      <c r="F161" s="200"/>
      <c r="G161" s="88"/>
      <c r="H161" s="84"/>
      <c r="I161" s="84" t="s">
        <v>33</v>
      </c>
      <c r="J161" s="84">
        <v>7</v>
      </c>
      <c r="K161" s="84" t="s">
        <v>255</v>
      </c>
      <c r="L161" s="85">
        <v>0</v>
      </c>
    </row>
    <row r="162" spans="1:12" ht="15" customHeight="1">
      <c r="A162" s="335">
        <v>26</v>
      </c>
      <c r="B162" s="266">
        <v>2131076</v>
      </c>
      <c r="C162" s="303" t="s">
        <v>213</v>
      </c>
      <c r="D162" s="330" t="s">
        <v>214</v>
      </c>
      <c r="E162" s="189">
        <v>0.9</v>
      </c>
      <c r="F162" s="198">
        <v>5400</v>
      </c>
      <c r="G162" s="256" t="s">
        <v>158</v>
      </c>
      <c r="H162" s="204" t="s">
        <v>215</v>
      </c>
      <c r="I162" s="204" t="s">
        <v>161</v>
      </c>
      <c r="J162" s="83">
        <v>0.9</v>
      </c>
      <c r="K162" s="83" t="s">
        <v>6</v>
      </c>
      <c r="L162" s="262">
        <v>10361.129999999999</v>
      </c>
    </row>
    <row r="163" spans="1:12" ht="15" customHeight="1">
      <c r="A163" s="336"/>
      <c r="B163" s="267"/>
      <c r="C163" s="304"/>
      <c r="D163" s="331"/>
      <c r="E163" s="190"/>
      <c r="F163" s="199"/>
      <c r="G163" s="230"/>
      <c r="H163" s="205"/>
      <c r="I163" s="205"/>
      <c r="J163" s="57">
        <v>5400</v>
      </c>
      <c r="K163" s="57" t="s">
        <v>8</v>
      </c>
      <c r="L163" s="233"/>
    </row>
    <row r="164" spans="1:12" ht="36.75" customHeight="1" thickBot="1">
      <c r="A164" s="337"/>
      <c r="B164" s="268"/>
      <c r="C164" s="305"/>
      <c r="D164" s="332"/>
      <c r="E164" s="191"/>
      <c r="F164" s="200"/>
      <c r="G164" s="141"/>
      <c r="H164" s="56"/>
      <c r="I164" s="56" t="s">
        <v>33</v>
      </c>
      <c r="J164" s="56">
        <v>20</v>
      </c>
      <c r="K164" s="56" t="s">
        <v>255</v>
      </c>
      <c r="L164" s="142">
        <v>0</v>
      </c>
    </row>
    <row r="165" spans="1:12" ht="15" customHeight="1">
      <c r="A165" s="335">
        <v>27</v>
      </c>
      <c r="B165" s="315">
        <v>2131153</v>
      </c>
      <c r="C165" s="353" t="s">
        <v>216</v>
      </c>
      <c r="D165" s="315" t="s">
        <v>217</v>
      </c>
      <c r="E165" s="327">
        <v>5.6</v>
      </c>
      <c r="F165" s="319">
        <v>39200</v>
      </c>
      <c r="G165" s="258" t="s">
        <v>158</v>
      </c>
      <c r="H165" s="218" t="s">
        <v>181</v>
      </c>
      <c r="I165" s="218" t="s">
        <v>161</v>
      </c>
      <c r="J165" s="90">
        <v>5.5</v>
      </c>
      <c r="K165" s="90" t="s">
        <v>6</v>
      </c>
      <c r="L165" s="274">
        <v>63318.04</v>
      </c>
    </row>
    <row r="166" spans="1:12" ht="15" customHeight="1">
      <c r="A166" s="336"/>
      <c r="B166" s="316"/>
      <c r="C166" s="354"/>
      <c r="D166" s="316"/>
      <c r="E166" s="328"/>
      <c r="F166" s="320"/>
      <c r="G166" s="259"/>
      <c r="H166" s="219"/>
      <c r="I166" s="219"/>
      <c r="J166" s="162">
        <v>38500</v>
      </c>
      <c r="K166" s="162" t="s">
        <v>8</v>
      </c>
      <c r="L166" s="275"/>
    </row>
    <row r="167" spans="1:12" ht="95.25" customHeight="1" thickBot="1">
      <c r="A167" s="337"/>
      <c r="B167" s="317"/>
      <c r="C167" s="355"/>
      <c r="D167" s="317"/>
      <c r="E167" s="329"/>
      <c r="F167" s="321"/>
      <c r="G167" s="165"/>
      <c r="H167" s="166"/>
      <c r="I167" s="166" t="s">
        <v>33</v>
      </c>
      <c r="J167" s="166">
        <v>60</v>
      </c>
      <c r="K167" s="166" t="s">
        <v>255</v>
      </c>
      <c r="L167" s="167">
        <v>0</v>
      </c>
    </row>
    <row r="168" spans="1:12" ht="15" customHeight="1">
      <c r="A168" s="266">
        <v>28</v>
      </c>
      <c r="B168" s="266">
        <v>2131136</v>
      </c>
      <c r="C168" s="284" t="s">
        <v>218</v>
      </c>
      <c r="D168" s="287" t="s">
        <v>219</v>
      </c>
      <c r="E168" s="189">
        <v>46.7</v>
      </c>
      <c r="F168" s="198">
        <v>360943</v>
      </c>
      <c r="G168" s="256" t="s">
        <v>158</v>
      </c>
      <c r="H168" s="204" t="s">
        <v>169</v>
      </c>
      <c r="I168" s="204" t="s">
        <v>161</v>
      </c>
      <c r="J168" s="83">
        <v>3</v>
      </c>
      <c r="K168" s="83" t="s">
        <v>6</v>
      </c>
      <c r="L168" s="69">
        <v>57561.85</v>
      </c>
    </row>
    <row r="169" spans="1:12" ht="15" customHeight="1">
      <c r="A169" s="267"/>
      <c r="B169" s="267"/>
      <c r="C169" s="285"/>
      <c r="D169" s="288"/>
      <c r="E169" s="190"/>
      <c r="F169" s="199"/>
      <c r="G169" s="230"/>
      <c r="H169" s="205"/>
      <c r="I169" s="205"/>
      <c r="J169" s="57">
        <v>23186.916000000001</v>
      </c>
      <c r="K169" s="57" t="s">
        <v>8</v>
      </c>
      <c r="L169" s="86"/>
    </row>
    <row r="170" spans="1:12" ht="15" customHeight="1">
      <c r="A170" s="267"/>
      <c r="B170" s="267"/>
      <c r="C170" s="285"/>
      <c r="D170" s="288"/>
      <c r="E170" s="190"/>
      <c r="F170" s="199"/>
      <c r="G170" s="230" t="s">
        <v>105</v>
      </c>
      <c r="H170" s="205" t="s">
        <v>106</v>
      </c>
      <c r="I170" s="205"/>
      <c r="J170" s="57">
        <v>2</v>
      </c>
      <c r="K170" s="57" t="s">
        <v>6</v>
      </c>
      <c r="L170" s="86"/>
    </row>
    <row r="171" spans="1:12" ht="15" customHeight="1">
      <c r="A171" s="267"/>
      <c r="B171" s="267"/>
      <c r="C171" s="285"/>
      <c r="D171" s="288"/>
      <c r="E171" s="190"/>
      <c r="F171" s="199"/>
      <c r="G171" s="230"/>
      <c r="H171" s="205"/>
      <c r="I171" s="205"/>
      <c r="J171" s="57">
        <v>15457.944</v>
      </c>
      <c r="K171" s="57" t="s">
        <v>8</v>
      </c>
      <c r="L171" s="86"/>
    </row>
    <row r="172" spans="1:12" ht="32.25" customHeight="1" thickBot="1">
      <c r="A172" s="268"/>
      <c r="B172" s="268"/>
      <c r="C172" s="286"/>
      <c r="D172" s="289"/>
      <c r="E172" s="191"/>
      <c r="F172" s="200"/>
      <c r="G172" s="88"/>
      <c r="H172" s="84"/>
      <c r="I172" s="84" t="s">
        <v>33</v>
      </c>
      <c r="J172" s="84">
        <v>73</v>
      </c>
      <c r="K172" s="84" t="s">
        <v>255</v>
      </c>
      <c r="L172" s="85">
        <v>0</v>
      </c>
    </row>
    <row r="173" spans="1:12" ht="21.75" customHeight="1">
      <c r="A173" s="266">
        <v>29</v>
      </c>
      <c r="B173" s="266">
        <v>2131229</v>
      </c>
      <c r="C173" s="303" t="s">
        <v>220</v>
      </c>
      <c r="D173" s="330" t="s">
        <v>221</v>
      </c>
      <c r="E173" s="189">
        <v>27</v>
      </c>
      <c r="F173" s="189">
        <v>162000</v>
      </c>
      <c r="G173" s="281" t="s">
        <v>158</v>
      </c>
      <c r="H173" s="273" t="s">
        <v>107</v>
      </c>
      <c r="I173" s="273" t="s">
        <v>161</v>
      </c>
      <c r="J173" s="158">
        <v>4.4000000000000004</v>
      </c>
      <c r="K173" s="158" t="s">
        <v>6</v>
      </c>
      <c r="L173" s="271">
        <v>57561.85</v>
      </c>
    </row>
    <row r="174" spans="1:12" ht="23.25" customHeight="1">
      <c r="A174" s="267"/>
      <c r="B174" s="267"/>
      <c r="C174" s="304"/>
      <c r="D174" s="331"/>
      <c r="E174" s="190"/>
      <c r="F174" s="190"/>
      <c r="G174" s="281"/>
      <c r="H174" s="273"/>
      <c r="I174" s="273"/>
      <c r="J174" s="56">
        <v>30000</v>
      </c>
      <c r="K174" s="56" t="s">
        <v>8</v>
      </c>
      <c r="L174" s="271"/>
    </row>
    <row r="175" spans="1:12" ht="23.25" customHeight="1">
      <c r="A175" s="267"/>
      <c r="B175" s="267"/>
      <c r="C175" s="304"/>
      <c r="D175" s="331"/>
      <c r="E175" s="190"/>
      <c r="F175" s="190"/>
      <c r="G175" s="278" t="s">
        <v>108</v>
      </c>
      <c r="H175" s="269" t="s">
        <v>109</v>
      </c>
      <c r="I175" s="273"/>
      <c r="J175" s="57">
        <v>0.6</v>
      </c>
      <c r="K175" s="57" t="s">
        <v>6</v>
      </c>
      <c r="L175" s="271"/>
    </row>
    <row r="176" spans="1:12" ht="23.25" customHeight="1" thickBot="1">
      <c r="A176" s="268"/>
      <c r="B176" s="268"/>
      <c r="C176" s="305"/>
      <c r="D176" s="332"/>
      <c r="E176" s="191"/>
      <c r="F176" s="191"/>
      <c r="G176" s="279"/>
      <c r="H176" s="270"/>
      <c r="I176" s="270"/>
      <c r="J176" s="84">
        <v>3600</v>
      </c>
      <c r="K176" s="84" t="s">
        <v>8</v>
      </c>
      <c r="L176" s="272"/>
    </row>
    <row r="177" spans="1:12" ht="15" customHeight="1">
      <c r="A177" s="290">
        <v>30</v>
      </c>
      <c r="B177" s="290">
        <v>2131187</v>
      </c>
      <c r="C177" s="276" t="s">
        <v>222</v>
      </c>
      <c r="D177" s="292" t="s">
        <v>223</v>
      </c>
      <c r="E177" s="192">
        <v>1</v>
      </c>
      <c r="F177" s="195">
        <v>6000</v>
      </c>
      <c r="G177" s="298" t="s">
        <v>158</v>
      </c>
      <c r="H177" s="282" t="s">
        <v>261</v>
      </c>
      <c r="I177" s="282" t="s">
        <v>161</v>
      </c>
      <c r="J177" s="120">
        <v>0.73</v>
      </c>
      <c r="K177" s="120" t="s">
        <v>6</v>
      </c>
      <c r="L177" s="132">
        <v>8404.0300000000007</v>
      </c>
    </row>
    <row r="178" spans="1:12" ht="15" customHeight="1" thickBot="1">
      <c r="A178" s="291"/>
      <c r="B178" s="291"/>
      <c r="C178" s="277"/>
      <c r="D178" s="293"/>
      <c r="E178" s="280"/>
      <c r="F178" s="318"/>
      <c r="G178" s="299"/>
      <c r="H178" s="283"/>
      <c r="I178" s="283"/>
      <c r="J178" s="75">
        <v>4380</v>
      </c>
      <c r="K178" s="75" t="s">
        <v>7</v>
      </c>
      <c r="L178" s="132">
        <v>11512.37</v>
      </c>
    </row>
    <row r="179" spans="1:12" ht="46.5" customHeight="1" thickBot="1">
      <c r="A179" s="333" t="s">
        <v>9</v>
      </c>
      <c r="B179" s="334"/>
      <c r="C179" s="334"/>
      <c r="D179" s="334"/>
      <c r="E179" s="102">
        <f>SUM(E6:E178)</f>
        <v>928.54</v>
      </c>
      <c r="F179" s="100">
        <f>SUM(F6:F178)</f>
        <v>7029411.8599999994</v>
      </c>
      <c r="G179" s="110"/>
      <c r="H179" s="111"/>
      <c r="I179" s="111"/>
      <c r="J179" s="123">
        <v>146.30000000000001</v>
      </c>
      <c r="K179" s="112" t="s">
        <v>6</v>
      </c>
      <c r="L179" s="129">
        <v>1756273.94</v>
      </c>
    </row>
    <row r="180" spans="1:12" ht="42" customHeight="1" thickBot="1">
      <c r="A180" s="296" t="s">
        <v>278</v>
      </c>
      <c r="B180" s="297"/>
      <c r="C180" s="297"/>
      <c r="D180" s="297"/>
      <c r="E180" s="297"/>
      <c r="F180" s="297"/>
      <c r="G180" s="300" t="s">
        <v>279</v>
      </c>
      <c r="H180" s="301"/>
      <c r="I180" s="301"/>
      <c r="J180" s="95">
        <v>40</v>
      </c>
      <c r="K180" s="96" t="s">
        <v>6</v>
      </c>
      <c r="L180" s="97">
        <v>200000</v>
      </c>
    </row>
    <row r="181" spans="1:12" ht="15" customHeight="1">
      <c r="A181" s="306" t="s">
        <v>9</v>
      </c>
      <c r="B181" s="307"/>
      <c r="C181" s="307"/>
      <c r="D181" s="307"/>
      <c r="E181" s="307"/>
      <c r="F181" s="308"/>
      <c r="G181" s="62"/>
      <c r="H181" s="17"/>
      <c r="I181" s="294" t="s">
        <v>10</v>
      </c>
      <c r="J181" s="108">
        <v>135.9</v>
      </c>
      <c r="K181" s="104" t="s">
        <v>6</v>
      </c>
      <c r="L181" s="109">
        <v>1576273.94</v>
      </c>
    </row>
    <row r="182" spans="1:12">
      <c r="A182" s="309"/>
      <c r="B182" s="310"/>
      <c r="C182" s="310"/>
      <c r="D182" s="310"/>
      <c r="E182" s="310"/>
      <c r="F182" s="311"/>
      <c r="G182" s="62"/>
      <c r="H182" s="17"/>
      <c r="I182" s="295"/>
      <c r="J182" s="19">
        <v>986001.49</v>
      </c>
      <c r="K182" s="20" t="s">
        <v>8</v>
      </c>
      <c r="L182" s="103"/>
    </row>
    <row r="183" spans="1:12" ht="15" customHeight="1">
      <c r="A183" s="309"/>
      <c r="B183" s="310"/>
      <c r="C183" s="310"/>
      <c r="D183" s="310"/>
      <c r="E183" s="310"/>
      <c r="F183" s="311"/>
      <c r="G183" s="62"/>
      <c r="H183" s="17"/>
      <c r="I183" s="302" t="s">
        <v>30</v>
      </c>
      <c r="J183" s="19"/>
      <c r="K183" s="20" t="s">
        <v>6</v>
      </c>
      <c r="L183" s="58"/>
    </row>
    <row r="184" spans="1:12">
      <c r="A184" s="309"/>
      <c r="B184" s="310"/>
      <c r="C184" s="310"/>
      <c r="D184" s="310"/>
      <c r="E184" s="310"/>
      <c r="F184" s="311"/>
      <c r="G184" s="62"/>
      <c r="H184" s="17"/>
      <c r="I184" s="295"/>
      <c r="J184" s="19"/>
      <c r="K184" s="20" t="s">
        <v>8</v>
      </c>
      <c r="L184" s="103"/>
    </row>
    <row r="185" spans="1:12">
      <c r="A185" s="309"/>
      <c r="B185" s="310"/>
      <c r="C185" s="310"/>
      <c r="D185" s="310"/>
      <c r="E185" s="310"/>
      <c r="F185" s="311"/>
      <c r="G185" s="62"/>
      <c r="H185" s="17"/>
      <c r="I185" s="302" t="s">
        <v>31</v>
      </c>
      <c r="J185" s="20"/>
      <c r="K185" s="20" t="s">
        <v>6</v>
      </c>
      <c r="L185" s="58"/>
    </row>
    <row r="186" spans="1:12">
      <c r="A186" s="309"/>
      <c r="B186" s="310"/>
      <c r="C186" s="310"/>
      <c r="D186" s="310"/>
      <c r="E186" s="310"/>
      <c r="F186" s="311"/>
      <c r="G186" s="62"/>
      <c r="H186" s="17"/>
      <c r="I186" s="295"/>
      <c r="J186" s="20"/>
      <c r="K186" s="20" t="s">
        <v>8</v>
      </c>
      <c r="L186" s="58"/>
    </row>
    <row r="187" spans="1:12">
      <c r="A187" s="309"/>
      <c r="B187" s="310"/>
      <c r="C187" s="310"/>
      <c r="D187" s="310"/>
      <c r="E187" s="310"/>
      <c r="F187" s="311"/>
      <c r="G187" s="62"/>
      <c r="H187" s="17"/>
      <c r="I187" s="302" t="s">
        <v>32</v>
      </c>
      <c r="J187" s="19">
        <v>10.4</v>
      </c>
      <c r="K187" s="20" t="s">
        <v>6</v>
      </c>
      <c r="L187" s="103">
        <v>180000.03</v>
      </c>
    </row>
    <row r="188" spans="1:12">
      <c r="A188" s="309"/>
      <c r="B188" s="310"/>
      <c r="C188" s="310"/>
      <c r="D188" s="310"/>
      <c r="E188" s="310"/>
      <c r="F188" s="311"/>
      <c r="G188" s="62"/>
      <c r="H188" s="17"/>
      <c r="I188" s="295"/>
      <c r="J188" s="19">
        <v>71672.899999999994</v>
      </c>
      <c r="K188" s="20" t="s">
        <v>8</v>
      </c>
      <c r="L188" s="103"/>
    </row>
    <row r="189" spans="1:12">
      <c r="A189" s="309"/>
      <c r="B189" s="310"/>
      <c r="C189" s="310"/>
      <c r="D189" s="310"/>
      <c r="E189" s="310"/>
      <c r="F189" s="311"/>
      <c r="G189" s="62"/>
      <c r="H189" s="17"/>
      <c r="I189" s="302" t="s">
        <v>11</v>
      </c>
      <c r="J189" s="20"/>
      <c r="K189" s="20" t="s">
        <v>8</v>
      </c>
      <c r="L189" s="325"/>
    </row>
    <row r="190" spans="1:12">
      <c r="A190" s="309"/>
      <c r="B190" s="310"/>
      <c r="C190" s="310"/>
      <c r="D190" s="310"/>
      <c r="E190" s="310"/>
      <c r="F190" s="311"/>
      <c r="G190" s="62"/>
      <c r="H190" s="17"/>
      <c r="I190" s="295"/>
      <c r="J190" s="20"/>
      <c r="K190" s="20" t="s">
        <v>6</v>
      </c>
      <c r="L190" s="326"/>
    </row>
    <row r="191" spans="1:12" ht="42.75">
      <c r="A191" s="309"/>
      <c r="B191" s="310"/>
      <c r="C191" s="310"/>
      <c r="D191" s="310"/>
      <c r="E191" s="310"/>
      <c r="F191" s="311"/>
      <c r="G191" s="62"/>
      <c r="H191" s="17"/>
      <c r="I191" s="21" t="s">
        <v>12</v>
      </c>
      <c r="J191" s="20"/>
      <c r="K191" s="20" t="s">
        <v>13</v>
      </c>
      <c r="L191" s="58"/>
    </row>
    <row r="192" spans="1:12" ht="28.5">
      <c r="A192" s="309"/>
      <c r="B192" s="310"/>
      <c r="C192" s="310"/>
      <c r="D192" s="310"/>
      <c r="E192" s="310"/>
      <c r="F192" s="311"/>
      <c r="G192" s="62"/>
      <c r="H192" s="17"/>
      <c r="I192" s="21" t="s">
        <v>33</v>
      </c>
      <c r="J192" s="20">
        <v>2910</v>
      </c>
      <c r="K192" s="20" t="s">
        <v>13</v>
      </c>
      <c r="L192" s="58">
        <v>0</v>
      </c>
    </row>
    <row r="193" spans="1:12" ht="42.75">
      <c r="A193" s="309"/>
      <c r="B193" s="310"/>
      <c r="C193" s="310"/>
      <c r="D193" s="310"/>
      <c r="E193" s="310"/>
      <c r="F193" s="311"/>
      <c r="G193" s="62"/>
      <c r="H193" s="17"/>
      <c r="I193" s="21" t="s">
        <v>14</v>
      </c>
      <c r="J193" s="20" t="s">
        <v>236</v>
      </c>
      <c r="K193" s="20" t="s">
        <v>15</v>
      </c>
      <c r="L193" s="58">
        <v>0</v>
      </c>
    </row>
    <row r="194" spans="1:12">
      <c r="A194" s="309"/>
      <c r="B194" s="310"/>
      <c r="C194" s="310"/>
      <c r="D194" s="310"/>
      <c r="E194" s="310"/>
      <c r="F194" s="311"/>
      <c r="G194" s="62"/>
      <c r="H194" s="17"/>
      <c r="I194" s="21" t="s">
        <v>16</v>
      </c>
      <c r="J194" s="20"/>
      <c r="K194" s="20" t="s">
        <v>8</v>
      </c>
      <c r="L194" s="58"/>
    </row>
    <row r="195" spans="1:12" ht="15" customHeight="1">
      <c r="A195" s="309"/>
      <c r="B195" s="310"/>
      <c r="C195" s="310"/>
      <c r="D195" s="310"/>
      <c r="E195" s="310"/>
      <c r="F195" s="311"/>
      <c r="G195" s="62"/>
      <c r="H195" s="17"/>
      <c r="I195" s="21" t="s">
        <v>17</v>
      </c>
      <c r="J195" s="20">
        <v>4.657</v>
      </c>
      <c r="K195" s="20" t="s">
        <v>6</v>
      </c>
      <c r="L195" s="58"/>
    </row>
    <row r="196" spans="1:12" ht="42.75">
      <c r="A196" s="309"/>
      <c r="B196" s="310"/>
      <c r="C196" s="310"/>
      <c r="D196" s="310"/>
      <c r="E196" s="310"/>
      <c r="F196" s="311"/>
      <c r="G196" s="62"/>
      <c r="H196" s="18"/>
      <c r="I196" s="21" t="s">
        <v>34</v>
      </c>
      <c r="J196" s="20"/>
      <c r="K196" s="20" t="s">
        <v>15</v>
      </c>
      <c r="L196" s="58">
        <v>0</v>
      </c>
    </row>
    <row r="197" spans="1:12" ht="15.75" thickBot="1">
      <c r="A197" s="312"/>
      <c r="B197" s="313"/>
      <c r="C197" s="313"/>
      <c r="D197" s="313"/>
      <c r="E197" s="313"/>
      <c r="F197" s="314"/>
      <c r="G197" s="106"/>
      <c r="H197" s="61"/>
      <c r="I197" s="59" t="s">
        <v>224</v>
      </c>
      <c r="J197" s="105"/>
      <c r="K197" s="60" t="s">
        <v>15</v>
      </c>
      <c r="L197" s="107"/>
    </row>
    <row r="198" spans="1:12">
      <c r="A198" s="3"/>
      <c r="B198" s="3"/>
      <c r="C198" s="3"/>
      <c r="D198" s="3"/>
    </row>
  </sheetData>
  <sheetProtection selectLockedCells="1" selectUnlockedCells="1"/>
  <mergeCells count="369">
    <mergeCell ref="I72:I81"/>
    <mergeCell ref="I85:I86"/>
    <mergeCell ref="I88:I91"/>
    <mergeCell ref="G93:G94"/>
    <mergeCell ref="G88:G91"/>
    <mergeCell ref="G97:G98"/>
    <mergeCell ref="G72:G73"/>
    <mergeCell ref="H93:H94"/>
    <mergeCell ref="H97:H98"/>
    <mergeCell ref="L102:L103"/>
    <mergeCell ref="I97:I98"/>
    <mergeCell ref="H102:H103"/>
    <mergeCell ref="L97:L98"/>
    <mergeCell ref="I93:I94"/>
    <mergeCell ref="L93:L94"/>
    <mergeCell ref="K75:K81"/>
    <mergeCell ref="J75:J81"/>
    <mergeCell ref="H72:H73"/>
    <mergeCell ref="L72:L81"/>
    <mergeCell ref="A1:L1"/>
    <mergeCell ref="G2:L2"/>
    <mergeCell ref="L6:L16"/>
    <mergeCell ref="B2:B4"/>
    <mergeCell ref="C2:C4"/>
    <mergeCell ref="J15:J16"/>
    <mergeCell ref="H88:H91"/>
    <mergeCell ref="L44:L45"/>
    <mergeCell ref="L47:L48"/>
    <mergeCell ref="L54:L66"/>
    <mergeCell ref="H69:H70"/>
    <mergeCell ref="H65:H66"/>
    <mergeCell ref="I69:I70"/>
    <mergeCell ref="H54:H55"/>
    <mergeCell ref="H56:H57"/>
    <mergeCell ref="L69:L70"/>
    <mergeCell ref="I50:I51"/>
    <mergeCell ref="J88:J89"/>
    <mergeCell ref="L88:L91"/>
    <mergeCell ref="H58:H59"/>
    <mergeCell ref="K90:K91"/>
    <mergeCell ref="J90:J91"/>
    <mergeCell ref="H85:H86"/>
    <mergeCell ref="L85:L86"/>
    <mergeCell ref="H74:H81"/>
    <mergeCell ref="H60:H64"/>
    <mergeCell ref="H41:H42"/>
    <mergeCell ref="I41:I42"/>
    <mergeCell ref="G41:G42"/>
    <mergeCell ref="L41:L42"/>
    <mergeCell ref="K88:K89"/>
    <mergeCell ref="I54:I66"/>
    <mergeCell ref="J61:J64"/>
    <mergeCell ref="I47:I48"/>
    <mergeCell ref="K61:K64"/>
    <mergeCell ref="I44:I45"/>
    <mergeCell ref="L18:L29"/>
    <mergeCell ref="J18:J29"/>
    <mergeCell ref="H30:H37"/>
    <mergeCell ref="H18:H29"/>
    <mergeCell ref="L30:L37"/>
    <mergeCell ref="G30:G37"/>
    <mergeCell ref="G18:G29"/>
    <mergeCell ref="I6:I16"/>
    <mergeCell ref="K18:K29"/>
    <mergeCell ref="K30:K37"/>
    <mergeCell ref="J30:J37"/>
    <mergeCell ref="I18:I29"/>
    <mergeCell ref="I30:I37"/>
    <mergeCell ref="H6:H16"/>
    <mergeCell ref="F6:F17"/>
    <mergeCell ref="E6:E17"/>
    <mergeCell ref="E2:F3"/>
    <mergeCell ref="J6:J14"/>
    <mergeCell ref="J3:K3"/>
    <mergeCell ref="G3:H3"/>
    <mergeCell ref="K15:K16"/>
    <mergeCell ref="K6:K14"/>
    <mergeCell ref="I3:I4"/>
    <mergeCell ref="G6:G16"/>
    <mergeCell ref="A2:A4"/>
    <mergeCell ref="A6:A17"/>
    <mergeCell ref="D2:D4"/>
    <mergeCell ref="C6:C17"/>
    <mergeCell ref="A18:A40"/>
    <mergeCell ref="B18:B40"/>
    <mergeCell ref="C18:C40"/>
    <mergeCell ref="B6:B17"/>
    <mergeCell ref="D6:D17"/>
    <mergeCell ref="A44:A46"/>
    <mergeCell ref="F44:F46"/>
    <mergeCell ref="C44:C46"/>
    <mergeCell ref="F18:F40"/>
    <mergeCell ref="D18:D40"/>
    <mergeCell ref="E41:E43"/>
    <mergeCell ref="C41:C43"/>
    <mergeCell ref="A41:A43"/>
    <mergeCell ref="E47:E49"/>
    <mergeCell ref="D85:D87"/>
    <mergeCell ref="F88:F92"/>
    <mergeCell ref="E18:E40"/>
    <mergeCell ref="D44:D46"/>
    <mergeCell ref="E88:E92"/>
    <mergeCell ref="E50:E53"/>
    <mergeCell ref="D72:D84"/>
    <mergeCell ref="E85:E87"/>
    <mergeCell ref="A54:A68"/>
    <mergeCell ref="A69:A71"/>
    <mergeCell ref="G54:G55"/>
    <mergeCell ref="G56:G57"/>
    <mergeCell ref="G65:G66"/>
    <mergeCell ref="G85:G86"/>
    <mergeCell ref="G74:G81"/>
    <mergeCell ref="G60:G64"/>
    <mergeCell ref="G58:G59"/>
    <mergeCell ref="F72:F84"/>
    <mergeCell ref="E54:E68"/>
    <mergeCell ref="E44:E46"/>
    <mergeCell ref="D69:D71"/>
    <mergeCell ref="F47:F49"/>
    <mergeCell ref="F50:F53"/>
    <mergeCell ref="D41:D43"/>
    <mergeCell ref="F41:F43"/>
    <mergeCell ref="F69:F71"/>
    <mergeCell ref="F54:F68"/>
    <mergeCell ref="E69:E70"/>
    <mergeCell ref="C85:C87"/>
    <mergeCell ref="B72:B84"/>
    <mergeCell ref="A72:A84"/>
    <mergeCell ref="F85:F87"/>
    <mergeCell ref="A85:A87"/>
    <mergeCell ref="B85:B87"/>
    <mergeCell ref="E72:E84"/>
    <mergeCell ref="A47:A49"/>
    <mergeCell ref="A50:A53"/>
    <mergeCell ref="B47:B49"/>
    <mergeCell ref="C47:C49"/>
    <mergeCell ref="D54:D68"/>
    <mergeCell ref="C72:C84"/>
    <mergeCell ref="D50:D53"/>
    <mergeCell ref="D47:D49"/>
    <mergeCell ref="C50:C53"/>
    <mergeCell ref="C54:C68"/>
    <mergeCell ref="B41:B43"/>
    <mergeCell ref="B54:B68"/>
    <mergeCell ref="C69:C71"/>
    <mergeCell ref="B69:B71"/>
    <mergeCell ref="B44:B46"/>
    <mergeCell ref="B50:B53"/>
    <mergeCell ref="A97:A101"/>
    <mergeCell ref="B97:B101"/>
    <mergeCell ref="D97:D101"/>
    <mergeCell ref="C88:C92"/>
    <mergeCell ref="A93:A96"/>
    <mergeCell ref="C93:C96"/>
    <mergeCell ref="A88:A92"/>
    <mergeCell ref="D88:D92"/>
    <mergeCell ref="B93:B96"/>
    <mergeCell ref="B88:B92"/>
    <mergeCell ref="B109:B121"/>
    <mergeCell ref="D109:D121"/>
    <mergeCell ref="D93:D96"/>
    <mergeCell ref="C97:C101"/>
    <mergeCell ref="C125:C128"/>
    <mergeCell ref="C109:C121"/>
    <mergeCell ref="A102:A104"/>
    <mergeCell ref="A129:A138"/>
    <mergeCell ref="C129:C138"/>
    <mergeCell ref="A109:A121"/>
    <mergeCell ref="A105:A108"/>
    <mergeCell ref="B105:B108"/>
    <mergeCell ref="A125:A128"/>
    <mergeCell ref="A122:A124"/>
    <mergeCell ref="A139:A142"/>
    <mergeCell ref="B122:B124"/>
    <mergeCell ref="B129:B137"/>
    <mergeCell ref="B139:B142"/>
    <mergeCell ref="B125:B128"/>
    <mergeCell ref="C122:C124"/>
    <mergeCell ref="D105:D108"/>
    <mergeCell ref="C102:C104"/>
    <mergeCell ref="C105:C108"/>
    <mergeCell ref="B102:B104"/>
    <mergeCell ref="D102:D104"/>
    <mergeCell ref="E122:E124"/>
    <mergeCell ref="F129:F138"/>
    <mergeCell ref="E125:E128"/>
    <mergeCell ref="F125:F128"/>
    <mergeCell ref="D122:D124"/>
    <mergeCell ref="D129:D138"/>
    <mergeCell ref="F122:F124"/>
    <mergeCell ref="E129:E138"/>
    <mergeCell ref="B165:B167"/>
    <mergeCell ref="C146:C149"/>
    <mergeCell ref="C143:C145"/>
    <mergeCell ref="C139:C142"/>
    <mergeCell ref="A162:A164"/>
    <mergeCell ref="A165:A167"/>
    <mergeCell ref="C150:C155"/>
    <mergeCell ref="F162:F164"/>
    <mergeCell ref="F156:F158"/>
    <mergeCell ref="C159:C161"/>
    <mergeCell ref="D125:D128"/>
    <mergeCell ref="D150:D155"/>
    <mergeCell ref="D143:D145"/>
    <mergeCell ref="D146:D149"/>
    <mergeCell ref="C156:C158"/>
    <mergeCell ref="D159:D161"/>
    <mergeCell ref="D139:D142"/>
    <mergeCell ref="G129:G132"/>
    <mergeCell ref="G133:G134"/>
    <mergeCell ref="G135:G136"/>
    <mergeCell ref="E143:E145"/>
    <mergeCell ref="E139:E142"/>
    <mergeCell ref="F139:F142"/>
    <mergeCell ref="E162:E164"/>
    <mergeCell ref="E150:E155"/>
    <mergeCell ref="G139:G140"/>
    <mergeCell ref="E156:E158"/>
    <mergeCell ref="F143:F145"/>
    <mergeCell ref="F146:F149"/>
    <mergeCell ref="E146:E149"/>
    <mergeCell ref="F159:F161"/>
    <mergeCell ref="E159:E161"/>
    <mergeCell ref="F150:F155"/>
    <mergeCell ref="A159:A161"/>
    <mergeCell ref="A143:A145"/>
    <mergeCell ref="B146:B149"/>
    <mergeCell ref="A156:A158"/>
    <mergeCell ref="A146:A149"/>
    <mergeCell ref="B150:B155"/>
    <mergeCell ref="B143:B145"/>
    <mergeCell ref="A150:A155"/>
    <mergeCell ref="B156:B158"/>
    <mergeCell ref="D156:D158"/>
    <mergeCell ref="L189:L190"/>
    <mergeCell ref="B162:B164"/>
    <mergeCell ref="E165:E167"/>
    <mergeCell ref="E173:E176"/>
    <mergeCell ref="D162:D164"/>
    <mergeCell ref="D173:D176"/>
    <mergeCell ref="C162:C164"/>
    <mergeCell ref="B159:B161"/>
    <mergeCell ref="A179:D179"/>
    <mergeCell ref="I183:I184"/>
    <mergeCell ref="I189:I190"/>
    <mergeCell ref="I185:I186"/>
    <mergeCell ref="A173:A176"/>
    <mergeCell ref="C173:C176"/>
    <mergeCell ref="B177:B178"/>
    <mergeCell ref="A181:F197"/>
    <mergeCell ref="I187:I188"/>
    <mergeCell ref="F177:F178"/>
    <mergeCell ref="A177:A178"/>
    <mergeCell ref="D177:D178"/>
    <mergeCell ref="I181:I182"/>
    <mergeCell ref="I173:I176"/>
    <mergeCell ref="A180:F180"/>
    <mergeCell ref="G177:G178"/>
    <mergeCell ref="G180:I180"/>
    <mergeCell ref="B173:B176"/>
    <mergeCell ref="E177:E178"/>
    <mergeCell ref="G173:G174"/>
    <mergeCell ref="H177:H178"/>
    <mergeCell ref="I177:I178"/>
    <mergeCell ref="C168:C172"/>
    <mergeCell ref="E168:E172"/>
    <mergeCell ref="D168:D172"/>
    <mergeCell ref="B168:B172"/>
    <mergeCell ref="H175:H176"/>
    <mergeCell ref="L173:L176"/>
    <mergeCell ref="H173:H174"/>
    <mergeCell ref="L165:L166"/>
    <mergeCell ref="C177:C178"/>
    <mergeCell ref="G175:G176"/>
    <mergeCell ref="F173:F176"/>
    <mergeCell ref="D165:D167"/>
    <mergeCell ref="F165:F167"/>
    <mergeCell ref="C165:C167"/>
    <mergeCell ref="I156:I157"/>
    <mergeCell ref="G159:G160"/>
    <mergeCell ref="G162:G163"/>
    <mergeCell ref="A168:A172"/>
    <mergeCell ref="F168:F172"/>
    <mergeCell ref="L159:L160"/>
    <mergeCell ref="H165:H166"/>
    <mergeCell ref="H162:H163"/>
    <mergeCell ref="I159:I160"/>
    <mergeCell ref="L162:L163"/>
    <mergeCell ref="I146:I147"/>
    <mergeCell ref="J151:J153"/>
    <mergeCell ref="G150:G153"/>
    <mergeCell ref="H150:H153"/>
    <mergeCell ref="I143:I144"/>
    <mergeCell ref="L146:L147"/>
    <mergeCell ref="H146:H147"/>
    <mergeCell ref="G170:G171"/>
    <mergeCell ref="H170:H171"/>
    <mergeCell ref="I168:I171"/>
    <mergeCell ref="L150:L153"/>
    <mergeCell ref="H168:H169"/>
    <mergeCell ref="I150:I153"/>
    <mergeCell ref="I165:I166"/>
    <mergeCell ref="K151:K153"/>
    <mergeCell ref="H156:H157"/>
    <mergeCell ref="H159:H160"/>
    <mergeCell ref="G168:G169"/>
    <mergeCell ref="K133:K134"/>
    <mergeCell ref="H133:H134"/>
    <mergeCell ref="I133:I134"/>
    <mergeCell ref="J133:J134"/>
    <mergeCell ref="L156:L157"/>
    <mergeCell ref="G165:G166"/>
    <mergeCell ref="G156:G157"/>
    <mergeCell ref="I162:I163"/>
    <mergeCell ref="G146:G147"/>
    <mergeCell ref="K135:K136"/>
    <mergeCell ref="J135:J136"/>
    <mergeCell ref="H139:H140"/>
    <mergeCell ref="J125:J128"/>
    <mergeCell ref="H125:H128"/>
    <mergeCell ref="H122:H123"/>
    <mergeCell ref="H129:H132"/>
    <mergeCell ref="L129:L132"/>
    <mergeCell ref="L133:L134"/>
    <mergeCell ref="I129:I132"/>
    <mergeCell ref="I125:I128"/>
    <mergeCell ref="L139:L140"/>
    <mergeCell ref="H135:H136"/>
    <mergeCell ref="L135:L136"/>
    <mergeCell ref="I139:I140"/>
    <mergeCell ref="I135:I136"/>
    <mergeCell ref="H109:H110"/>
    <mergeCell ref="G105:G107"/>
    <mergeCell ref="H115:H118"/>
    <mergeCell ref="L105:L107"/>
    <mergeCell ref="J130:J132"/>
    <mergeCell ref="K130:K132"/>
    <mergeCell ref="L109:L118"/>
    <mergeCell ref="L122:L123"/>
    <mergeCell ref="K125:K128"/>
    <mergeCell ref="L125:L128"/>
    <mergeCell ref="G125:G128"/>
    <mergeCell ref="G122:G123"/>
    <mergeCell ref="I122:I123"/>
    <mergeCell ref="H113:H114"/>
    <mergeCell ref="G113:G114"/>
    <mergeCell ref="J117:J118"/>
    <mergeCell ref="I109:I118"/>
    <mergeCell ref="G111:G112"/>
    <mergeCell ref="H111:H112"/>
    <mergeCell ref="G109:G110"/>
    <mergeCell ref="G102:G103"/>
    <mergeCell ref="I102:I103"/>
    <mergeCell ref="E109:E121"/>
    <mergeCell ref="E105:E108"/>
    <mergeCell ref="J109:J116"/>
    <mergeCell ref="K109:K116"/>
    <mergeCell ref="G115:G118"/>
    <mergeCell ref="K117:K118"/>
    <mergeCell ref="I105:I107"/>
    <mergeCell ref="H105:H107"/>
    <mergeCell ref="E93:E96"/>
    <mergeCell ref="E97:E101"/>
    <mergeCell ref="F97:F101"/>
    <mergeCell ref="F93:F96"/>
    <mergeCell ref="F102:F104"/>
    <mergeCell ref="F109:F121"/>
    <mergeCell ref="F105:F108"/>
    <mergeCell ref="E102:E104"/>
  </mergeCells>
  <phoneticPr fontId="22" type="noConversion"/>
  <printOptions horizontalCentered="1"/>
  <pageMargins left="0.25" right="0.25" top="0.75" bottom="0.75" header="0.3" footer="0.3"/>
  <pageSetup paperSize="8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C19" sqref="C19"/>
    </sheetView>
  </sheetViews>
  <sheetFormatPr defaultColWidth="8.85546875" defaultRowHeight="12.75"/>
  <cols>
    <col min="2" max="2" width="12.140625" customWidth="1"/>
    <col min="3" max="4" width="27.42578125" customWidth="1"/>
    <col min="5" max="5" width="13.7109375" customWidth="1"/>
    <col min="6" max="6" width="13.85546875" customWidth="1"/>
    <col min="7" max="7" width="24.42578125" customWidth="1"/>
  </cols>
  <sheetData>
    <row r="1" spans="1:7" ht="33" customHeight="1" thickBot="1">
      <c r="A1" s="468" t="s">
        <v>45</v>
      </c>
      <c r="B1" s="468"/>
      <c r="C1" s="468"/>
      <c r="D1" s="468"/>
      <c r="E1" s="468"/>
      <c r="F1" s="468"/>
      <c r="G1" s="468"/>
    </row>
    <row r="2" spans="1:7" ht="16.5" customHeight="1">
      <c r="A2" s="469" t="s">
        <v>41</v>
      </c>
      <c r="B2" s="472" t="s">
        <v>18</v>
      </c>
      <c r="C2" s="475" t="s">
        <v>42</v>
      </c>
      <c r="D2" s="478" t="s">
        <v>43</v>
      </c>
      <c r="E2" s="481" t="s">
        <v>44</v>
      </c>
      <c r="F2" s="457"/>
      <c r="G2" s="458"/>
    </row>
    <row r="3" spans="1:7" ht="16.5" customHeight="1">
      <c r="A3" s="470"/>
      <c r="B3" s="473"/>
      <c r="C3" s="476"/>
      <c r="D3" s="479"/>
      <c r="E3" s="482" t="s">
        <v>21</v>
      </c>
      <c r="F3" s="482"/>
      <c r="G3" s="483" t="s">
        <v>40</v>
      </c>
    </row>
    <row r="4" spans="1:7" ht="29.25" thickBot="1">
      <c r="A4" s="471"/>
      <c r="B4" s="474"/>
      <c r="C4" s="477"/>
      <c r="D4" s="480"/>
      <c r="E4" s="16" t="s">
        <v>26</v>
      </c>
      <c r="F4" s="16" t="s">
        <v>27</v>
      </c>
      <c r="G4" s="484"/>
    </row>
    <row r="5" spans="1:7" ht="13.5" thickBot="1">
      <c r="A5" s="7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8">
        <v>7</v>
      </c>
    </row>
    <row r="6" spans="1:7" ht="14.25">
      <c r="A6" s="456" t="s">
        <v>37</v>
      </c>
      <c r="B6" s="457"/>
      <c r="C6" s="457"/>
      <c r="D6" s="457"/>
      <c r="E6" s="457"/>
      <c r="F6" s="457"/>
      <c r="G6" s="458"/>
    </row>
    <row r="7" spans="1:7" ht="15">
      <c r="A7" s="11"/>
      <c r="B7" s="12"/>
      <c r="C7" s="12"/>
      <c r="D7" s="12"/>
      <c r="E7" s="12"/>
      <c r="F7" s="12"/>
      <c r="G7" s="13"/>
    </row>
    <row r="8" spans="1:7" ht="15">
      <c r="A8" s="11"/>
      <c r="B8" s="12"/>
      <c r="C8" s="12"/>
      <c r="D8" s="12"/>
      <c r="E8" s="12"/>
      <c r="F8" s="12"/>
      <c r="G8" s="13"/>
    </row>
    <row r="9" spans="1:7" ht="15">
      <c r="A9" s="11"/>
      <c r="B9" s="12"/>
      <c r="C9" s="12"/>
      <c r="D9" s="12"/>
      <c r="E9" s="12"/>
      <c r="F9" s="12"/>
      <c r="G9" s="13"/>
    </row>
    <row r="10" spans="1:7" ht="30.75" customHeight="1" thickBot="1">
      <c r="A10" s="459" t="s">
        <v>9</v>
      </c>
      <c r="B10" s="460"/>
      <c r="C10" s="461"/>
      <c r="D10" s="14"/>
      <c r="E10" s="14"/>
      <c r="F10" s="14"/>
      <c r="G10" s="15"/>
    </row>
    <row r="11" spans="1:7" ht="14.25">
      <c r="A11" s="462" t="s">
        <v>46</v>
      </c>
      <c r="B11" s="463"/>
      <c r="C11" s="463"/>
      <c r="D11" s="463"/>
      <c r="E11" s="463"/>
      <c r="F11" s="463"/>
      <c r="G11" s="464"/>
    </row>
    <row r="12" spans="1:7" ht="15">
      <c r="A12" s="11"/>
      <c r="B12" s="12"/>
      <c r="C12" s="12"/>
      <c r="D12" s="12"/>
      <c r="E12" s="12"/>
      <c r="F12" s="12"/>
      <c r="G12" s="13"/>
    </row>
    <row r="13" spans="1:7" ht="15">
      <c r="A13" s="11"/>
      <c r="B13" s="12"/>
      <c r="C13" s="12"/>
      <c r="D13" s="12"/>
      <c r="E13" s="12"/>
      <c r="F13" s="12"/>
      <c r="G13" s="13"/>
    </row>
    <row r="14" spans="1:7" ht="15">
      <c r="A14" s="11"/>
      <c r="B14" s="12"/>
      <c r="C14" s="12"/>
      <c r="D14" s="12"/>
      <c r="E14" s="12"/>
      <c r="F14" s="12"/>
      <c r="G14" s="13"/>
    </row>
    <row r="15" spans="1:7" ht="33" customHeight="1" thickBot="1">
      <c r="A15" s="465" t="s">
        <v>47</v>
      </c>
      <c r="B15" s="466"/>
      <c r="C15" s="467"/>
      <c r="D15" s="12"/>
      <c r="E15" s="12"/>
      <c r="F15" s="12"/>
      <c r="G15" s="13"/>
    </row>
    <row r="16" spans="1:7" ht="30" customHeight="1" thickBot="1">
      <c r="A16" s="453" t="s">
        <v>48</v>
      </c>
      <c r="B16" s="454"/>
      <c r="C16" s="455"/>
      <c r="D16" s="9"/>
      <c r="E16" s="6" t="s">
        <v>49</v>
      </c>
      <c r="F16" s="6" t="s">
        <v>49</v>
      </c>
      <c r="G16" s="10"/>
    </row>
  </sheetData>
  <mergeCells count="13">
    <mergeCell ref="E2:G2"/>
    <mergeCell ref="E3:F3"/>
    <mergeCell ref="G3:G4"/>
    <mergeCell ref="A16:C16"/>
    <mergeCell ref="A6:G6"/>
    <mergeCell ref="A10:C10"/>
    <mergeCell ref="A11:G11"/>
    <mergeCell ref="A15:C15"/>
    <mergeCell ref="A1:G1"/>
    <mergeCell ref="A2:A4"/>
    <mergeCell ref="B2:B4"/>
    <mergeCell ref="C2:C4"/>
    <mergeCell ref="D2:D4"/>
  </mergeCells>
  <phoneticPr fontId="2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Дор. сеть агломерации</vt:lpstr>
      <vt:lpstr>Таблица № 1</vt:lpstr>
      <vt:lpstr>Таблица №8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Полуэктова Евгения Анатольевна</dc:creator>
  <cp:lastModifiedBy>PalenovAA</cp:lastModifiedBy>
  <cp:lastPrinted>2020-02-10T11:05:49Z</cp:lastPrinted>
  <dcterms:created xsi:type="dcterms:W3CDTF">2018-08-07T10:42:28Z</dcterms:created>
  <dcterms:modified xsi:type="dcterms:W3CDTF">2020-02-10T11:06:10Z</dcterms:modified>
</cp:coreProperties>
</file>